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345" activeTab="0"/>
  </bookViews>
  <sheets>
    <sheet name="Остатки" sheetId="1" r:id="rId1"/>
    <sheet name="Распродажа" sheetId="2" r:id="rId2"/>
    <sheet name="Исходник" sheetId="3" r:id="rId3"/>
  </sheets>
  <definedNames>
    <definedName name="_xlfn.IFERROR" hidden="1">#NAME?</definedName>
    <definedName name="_xlnm._FilterDatabase" localSheetId="1" hidden="1">'Распродажа'!$A$1:$B$23</definedName>
  </definedNames>
  <calcPr fullCalcOnLoad="1" refMode="R1C1"/>
</workbook>
</file>

<file path=xl/sharedStrings.xml><?xml version="1.0" encoding="utf-8"?>
<sst xmlns="http://schemas.openxmlformats.org/spreadsheetml/2006/main" count="790" uniqueCount="766">
  <si>
    <t>Параметры:</t>
  </si>
  <si>
    <t>Склад: МАТРИЦА</t>
  </si>
  <si>
    <t>Склад "МАТРИЦА"</t>
  </si>
  <si>
    <t>Свободный остаток</t>
  </si>
  <si>
    <t>Цена, Руб.</t>
  </si>
  <si>
    <t>Для уточнения скидок и диллерских цен 
обращайтесь в Вашему региональному менеджеру.</t>
  </si>
  <si>
    <t>№ п/п</t>
  </si>
  <si>
    <t>Номенклатура</t>
  </si>
  <si>
    <t>Артикул</t>
  </si>
  <si>
    <t>В ед.хранения</t>
  </si>
  <si>
    <t>За 1 ед.</t>
  </si>
  <si>
    <t>Описание</t>
  </si>
  <si>
    <t>БР20012023001ТОКЛ10АЛ12С</t>
  </si>
  <si>
    <t>БР20012024001ТОКП10АЛ12С</t>
  </si>
  <si>
    <t>БР200807001ТОКП5АЛ12ЧСХ</t>
  </si>
  <si>
    <t>БР26010029001ТОКЛU5АЛЛТ12Ч</t>
  </si>
  <si>
    <t>БР26012030001ТОКЛ10АЛ12Ч</t>
  </si>
  <si>
    <t>БР30010033002ТОКЛU5АЛЛТ12Ч</t>
  </si>
  <si>
    <t>БР3008030002ТОКП5АЛ12Ч</t>
  </si>
  <si>
    <t>БРВ260120900КП220ВТСМU5АЛ12</t>
  </si>
  <si>
    <t>БРВ260801000КП24ВFCM/БП36U5АЛ12</t>
  </si>
  <si>
    <t>БР2Ч20012022001ТОКП5АЛ12Ч2Ч</t>
  </si>
  <si>
    <t>РС43003934</t>
  </si>
  <si>
    <t>РСК45001312</t>
  </si>
  <si>
    <t>РСК55001312НВ</t>
  </si>
  <si>
    <t>ЭЛ11025021001ТНВRAL7016</t>
  </si>
  <si>
    <t>ЭЛ11040022004ТНВRAL7016</t>
  </si>
  <si>
    <t>ЭЛМ13013014002ТРВД</t>
  </si>
  <si>
    <t>ЭЛП1302508002ТНВRAL7016</t>
  </si>
  <si>
    <t>ЭЛП13040014003ТСТ</t>
  </si>
  <si>
    <t>ЭЛП1304008003ТНВRAL7016</t>
  </si>
  <si>
    <t>ЭЛП1304008004ТНВRAL7016</t>
  </si>
  <si>
    <t>ЭЛП1806008006ТНВRAL7016</t>
  </si>
  <si>
    <t>ЭЛП2305006006БСТЛ</t>
  </si>
  <si>
    <t>Цена</t>
  </si>
  <si>
    <t>Примечание</t>
  </si>
  <si>
    <t>Цена со скидкой, руб.</t>
  </si>
  <si>
    <t xml:space="preserve">Остатки на: </t>
  </si>
  <si>
    <t>QUD40V17506CRAL1T183S8025</t>
  </si>
  <si>
    <t>QUADRUM 40 V 1750-8 C RAL1T183S7012</t>
  </si>
  <si>
    <t>QUD40V17508CRAL1T183S7012</t>
  </si>
  <si>
    <t>QUD40V17508CRAL1T183S8025</t>
  </si>
  <si>
    <t>QUADRUM 40 V 300-18 RAL1T103S9005 (черный матовый муар)</t>
  </si>
  <si>
    <t>QUD40V30018RAL1T103S9005</t>
  </si>
  <si>
    <t>QUADRUM 40 V 300-18 RAL1T104S9016 (белый муар)</t>
  </si>
  <si>
    <t>QUD40V30018RAL1T104S9016</t>
  </si>
  <si>
    <t>QUD40V30022RAL1T103S9005</t>
  </si>
  <si>
    <t>QUADRUM 40 V 300-22 RAL1T104S9016 (белый муар)</t>
  </si>
  <si>
    <t>QUD40V30022RAL1T104S9016</t>
  </si>
  <si>
    <t>QUD40V30026RAL1T103S9005</t>
  </si>
  <si>
    <t>QUADRUM 40 V 300-26 RAL1T104S9016 (белый муар)</t>
  </si>
  <si>
    <t>QUD40V30026RAL1T104S9016</t>
  </si>
  <si>
    <t>QUD40V30034RAL1T103S9005</t>
  </si>
  <si>
    <t>QUADRUM 40 V 300-34 RAL1T104S9016 (белый муар)</t>
  </si>
  <si>
    <t>QUD40V30034RAL1T104S9016</t>
  </si>
  <si>
    <t>QUD40V50010RAL1T104S9016</t>
  </si>
  <si>
    <t>QUADRUM 40 V 500-10 RAL1T104S9016 (белый муар)</t>
  </si>
  <si>
    <t>QUADRUM 40 V 500-10 RAL1T183S7012</t>
  </si>
  <si>
    <t>QUD40V50010RAL1T183S7012</t>
  </si>
  <si>
    <t>QUADRUM 40 V 500-10 RALTP26X-M215249005 (структурный шелк черный)</t>
  </si>
  <si>
    <t>QUD40V50010RALTP26X-M215249005</t>
  </si>
  <si>
    <t>QUADRUM 40 V 500-10 RALTP26X-PM31725</t>
  </si>
  <si>
    <t>QUD40V50010RALTP26X-PM31725</t>
  </si>
  <si>
    <t>QUD40V50012RAL1T103S9005</t>
  </si>
  <si>
    <t>QUADRUM 40 V 500-12 RAL1T183S7012</t>
  </si>
  <si>
    <t>QUD40V50012RAL1T183S7012</t>
  </si>
  <si>
    <t>QUADRUM 40 V 500-12 RALTP26X-M215249005 (структурный шелк черный)</t>
  </si>
  <si>
    <t>QUD40V50012RALTP26X-M215249005</t>
  </si>
  <si>
    <t>QUADRUM 40 V 500-12 RALTP26X-PM31725</t>
  </si>
  <si>
    <t>QUD40V50012RALTP26X-PM31725</t>
  </si>
  <si>
    <t>QUADRUM 40 V 500-14 RAL1T183S7012</t>
  </si>
  <si>
    <t>QUD40V50014RAL1T183S7012</t>
  </si>
  <si>
    <t>QUADRUM 40 V 500-14 RALTP26X-PM31725</t>
  </si>
  <si>
    <t>QUD40V50014RALTP26X-PM31725</t>
  </si>
  <si>
    <t>QUADRUM 40 V 500-16 RAL1T183S7012</t>
  </si>
  <si>
    <t>QUD40V50016RAL1T183S7012</t>
  </si>
  <si>
    <t>QUADRUM 40 V 500-16 RALTP26X-M215249005 (структурный шелк черный)</t>
  </si>
  <si>
    <t>QUD40V50016RALTP26X-M215249005</t>
  </si>
  <si>
    <t>QUADRUM 40 V 500-16 RALTP26X-PM31725</t>
  </si>
  <si>
    <t>QUD40V50016RALTP26X-PM31725</t>
  </si>
  <si>
    <t>QUD40V50018RAL1T104S9016</t>
  </si>
  <si>
    <t>QUD40V50018RAL1T103S9005</t>
  </si>
  <si>
    <t>QUADRUM 40 V 500-18 RAL1T183S7012</t>
  </si>
  <si>
    <t>QUD40V50018RAL1T183S7012</t>
  </si>
  <si>
    <t>QUADRUM 40 V 500-18 RALTP26X-M215249005 (структурный шелк черный)</t>
  </si>
  <si>
    <t>QUD40V50018RALTP26X-M215249005</t>
  </si>
  <si>
    <t>QUADRUM 40 V 500-18 RALTP26X-PM31725</t>
  </si>
  <si>
    <t>QUD40V50018RALTP26X-PM31725</t>
  </si>
  <si>
    <t>QUADRUM 40 V 500-20 RAL1T103S9005 (черный матовый муар)</t>
  </si>
  <si>
    <t>QUD40V50020RAL1T103S9005</t>
  </si>
  <si>
    <t>QUADRUM 40 V 500-20 RAL1T183S7012</t>
  </si>
  <si>
    <t>QUD40V50020RAL1T183S7012</t>
  </si>
  <si>
    <t>QUADRUM 40 V 500-20 RALTP26X-PM31725</t>
  </si>
  <si>
    <t>QUD40V50020RALTP26X-PM31725</t>
  </si>
  <si>
    <t>QUD40V50022RAL1T104S9016</t>
  </si>
  <si>
    <t>QUD40V50022RAL1T103S9005</t>
  </si>
  <si>
    <t>QUADRUM 40 V 500-22 RAL1T183S7012</t>
  </si>
  <si>
    <t>QUD40V50022RAL1T183S7012</t>
  </si>
  <si>
    <t>QUADRUM 40 V 500-22 RALTP26X-PM31725</t>
  </si>
  <si>
    <t>QUD40V50022RALTP26X-PM31725</t>
  </si>
  <si>
    <t>QUD40V50024RAL1T103S9005</t>
  </si>
  <si>
    <t>QUADRUM 40 V 500-24 RAL1T104S9016 (белый муар)</t>
  </si>
  <si>
    <t>QUD40V50024RAL1T104S9016</t>
  </si>
  <si>
    <t>QUADRUM 40 V 500-24 RAL1T183S7012</t>
  </si>
  <si>
    <t>QUD40V50024RAL1T183S7012</t>
  </si>
  <si>
    <t>QUADRUM 40 V 500-24 RALTP26X-PM31725</t>
  </si>
  <si>
    <t>QUD40V50024RALTP26X-PM31725</t>
  </si>
  <si>
    <t>Бриз 200х120х2300 1то Конц лев U (10Ал 12 втулки серые)</t>
  </si>
  <si>
    <t>Бриз 200х80х700 1то Конц прав U (5Ал 12 втулки черные наборная)</t>
  </si>
  <si>
    <t>Бриз 260*80*1500 U (5Ал 12)</t>
  </si>
  <si>
    <t>БР260801500U5АЛ12</t>
  </si>
  <si>
    <t>Бриз 260*80*2500 U (5Ал 12)</t>
  </si>
  <si>
    <t>БР260802500U5АЛ12</t>
  </si>
  <si>
    <t xml:space="preserve">Бриз 260х100х2900 1то Конц лев U (Nova 5АлЛТ 12 втулки черные) </t>
  </si>
  <si>
    <t>Бриз 300*80*1000 U (5Ал 12)</t>
  </si>
  <si>
    <t>БР300801000U5АЛ12</t>
  </si>
  <si>
    <t>Бриз 300*80*1200 U (5Ал 12)</t>
  </si>
  <si>
    <t>БР300801200U5АЛ12</t>
  </si>
  <si>
    <t>Бриз 300*80*1500 U (5Ал 12)</t>
  </si>
  <si>
    <t>БР300801500U5АЛ12</t>
  </si>
  <si>
    <t>Бриз 300*80*1800 U (5Ал 12)</t>
  </si>
  <si>
    <t>БР300801800U5АЛ12</t>
  </si>
  <si>
    <t>Бриз 300*80*2000 U (5Ал 12)</t>
  </si>
  <si>
    <t>БР300802000U5АЛ12</t>
  </si>
  <si>
    <t>Бриз 300*80*2200 U (5Ал 12)</t>
  </si>
  <si>
    <t>БР300802200U5АЛ12</t>
  </si>
  <si>
    <t>Бриз 300*80*2500 U (5Ал 12)</t>
  </si>
  <si>
    <t>БР300802500U5АЛ12</t>
  </si>
  <si>
    <t>Бриз 300х100х3300 2то Конц лев U (Nova 5АлЛТ 12 втулки черные)</t>
  </si>
  <si>
    <t>Бриз 380*100*2700 U (5Ал 12)</t>
  </si>
  <si>
    <t>БР3801002700U5АЛ12</t>
  </si>
  <si>
    <t>Бриз из 2-х частей 200х120х2200 1то Конц прав U (Nova 5Ал 12 втулки черные) с ед.решеткой</t>
  </si>
  <si>
    <t>Гармония А25 2-1750-16 RAL9005</t>
  </si>
  <si>
    <t>ГА252175016RAL9005</t>
  </si>
  <si>
    <t>Гармония А25 2-500-45 нп</t>
  </si>
  <si>
    <t>ГА25250045Н</t>
  </si>
  <si>
    <t>Гармония А40 1-500-4 RAL5018</t>
  </si>
  <si>
    <t>ГА4015004RAL5018</t>
  </si>
  <si>
    <t>Гармония С40 2-500-35 нп</t>
  </si>
  <si>
    <t>ГС40250035Н</t>
  </si>
  <si>
    <t>Крышка скрытия подключения П-обр.200х80</t>
  </si>
  <si>
    <t>КСП</t>
  </si>
  <si>
    <t>Параллели В 1-2000-20 RAL7024</t>
  </si>
  <si>
    <t>ПВ1200020RAL7024</t>
  </si>
  <si>
    <t>Параллели В 1-500-37 нп прав RAL9005</t>
  </si>
  <si>
    <t>ПВ150037НПRAL9005</t>
  </si>
  <si>
    <t>Параллели Г 2-1250-3 нв</t>
  </si>
  <si>
    <t>ПГ212503НВ</t>
  </si>
  <si>
    <t>РС 1-1750-16 1/2</t>
  </si>
  <si>
    <t>РС117501612</t>
  </si>
  <si>
    <t>РС 2-1750-10 1/2 нп прав</t>
  </si>
  <si>
    <t>РС2175010НП</t>
  </si>
  <si>
    <t>РС 2-1750-10 1/2 нп прав RAL9005</t>
  </si>
  <si>
    <t>РС2175010НПRAL9005</t>
  </si>
  <si>
    <t>РС 2-1750-10 1/2 нп прав RALметаллик оружейный темный</t>
  </si>
  <si>
    <t>РС2175010НПRALметаллик оружейный темный</t>
  </si>
  <si>
    <t>РС 2-1750-12 1/2 нп прав</t>
  </si>
  <si>
    <t>РС2175012НП</t>
  </si>
  <si>
    <t>РС 2-1750-6 1/2 нп прав</t>
  </si>
  <si>
    <t>РС217506НП</t>
  </si>
  <si>
    <t>РС 2-1750-6 1/2 нп прав RALметаллик оружейный темный</t>
  </si>
  <si>
    <t>РС 2-1750-8 1/2 нп прав</t>
  </si>
  <si>
    <t>РС217508НП</t>
  </si>
  <si>
    <t>РС 2-1750-8 1/2 нп прав RAL9005</t>
  </si>
  <si>
    <t>РС217508НПRAL9005</t>
  </si>
  <si>
    <t>РС 2-1750-8 1/2 нп прав RALметаллик оружейный темный</t>
  </si>
  <si>
    <t>РС 2-500-10 1/2</t>
  </si>
  <si>
    <t>РС25001012</t>
  </si>
  <si>
    <t>РС 2-500-10 1/2 нп прав</t>
  </si>
  <si>
    <t>РС250010НП</t>
  </si>
  <si>
    <t>РС 2-500-11 1/2</t>
  </si>
  <si>
    <t>РС25001112</t>
  </si>
  <si>
    <t>РС 2-500-12 1/2</t>
  </si>
  <si>
    <t>РС25001212</t>
  </si>
  <si>
    <t>РС 2-500-12 1/2 нп прав</t>
  </si>
  <si>
    <t>РС250012НП</t>
  </si>
  <si>
    <t>РС 2-500-14 1/2</t>
  </si>
  <si>
    <t>РС25001412</t>
  </si>
  <si>
    <t>РС 2-500-14 1/2 нп прав</t>
  </si>
  <si>
    <t>РС250014НП</t>
  </si>
  <si>
    <t>РС 2-500-16 1/2</t>
  </si>
  <si>
    <t>РС25001612</t>
  </si>
  <si>
    <t>РС 2-500-16 1/2 нп прав</t>
  </si>
  <si>
    <t>РС250016НП</t>
  </si>
  <si>
    <t>РС 2-500-18 1/2</t>
  </si>
  <si>
    <t>РС25001812</t>
  </si>
  <si>
    <t>РС 2-500-18 1/2 нп прав</t>
  </si>
  <si>
    <t>РС250018НП</t>
  </si>
  <si>
    <t>РС 2-500-20 1/2</t>
  </si>
  <si>
    <t>РС25002012</t>
  </si>
  <si>
    <t>РС 2-500-20 1/2 нп прав</t>
  </si>
  <si>
    <t>РС 2-500-22 1/2</t>
  </si>
  <si>
    <t>РС25002212</t>
  </si>
  <si>
    <t>РС 2-500-22 1/2 нп прав</t>
  </si>
  <si>
    <t>РС250022НП</t>
  </si>
  <si>
    <t>РС 2-500-24 1/2</t>
  </si>
  <si>
    <t>РС25002412</t>
  </si>
  <si>
    <t>РС 2-500-24 1/2 нп прав</t>
  </si>
  <si>
    <t>РС250024НП</t>
  </si>
  <si>
    <t>РС 2-500-26 1/2</t>
  </si>
  <si>
    <t>РС25002612</t>
  </si>
  <si>
    <t>РС 2-500-28 1/2</t>
  </si>
  <si>
    <t>РС25002812</t>
  </si>
  <si>
    <t>РС 2-500-28 1/2 нп прав</t>
  </si>
  <si>
    <t>РС250028НП</t>
  </si>
  <si>
    <t>РС 2-500-30 1/2</t>
  </si>
  <si>
    <t>РС25003012</t>
  </si>
  <si>
    <t>РС 2-500-30 1/2 нп прав</t>
  </si>
  <si>
    <t>РС250030НП</t>
  </si>
  <si>
    <t>РС 4-300-39 3/4</t>
  </si>
  <si>
    <t>РСК 4-500-13 1/2</t>
  </si>
  <si>
    <t>РСК 5-500-13 1/2 нв</t>
  </si>
  <si>
    <t>Элегант 110 х400х2200 4то Терм нв прав RAL7016</t>
  </si>
  <si>
    <t>Элегант мини 130х130х1800 2то Терм нв</t>
  </si>
  <si>
    <t>ЭЛМ13013018002ТНВ</t>
  </si>
  <si>
    <t>Элегант плюс 130х400х1400 3то Терм Стен прав</t>
  </si>
  <si>
    <t>Элегант плюс 180х600х800 6то Терм нв RAL7016</t>
  </si>
  <si>
    <t>Элегант плюс 230х500х600 6то бок Стен лев</t>
  </si>
  <si>
    <t>Бриз 260*80*3000 U (5Ал 12)</t>
  </si>
  <si>
    <t>БР260803000U5АЛ12</t>
  </si>
  <si>
    <t>Бриз 300*80*3000 U (5Ал 12)</t>
  </si>
  <si>
    <t>БР300803000U5АЛ12</t>
  </si>
  <si>
    <t>Дата кон: 17.05.2024 0:00:00</t>
  </si>
  <si>
    <t xml:space="preserve"> ZOLTER ZV 250.80 1800.K.R\24V.FCM/БП36 \RR30.1.U</t>
  </si>
  <si>
    <t>ZV250801800K24VFCM/БП36RR301U</t>
  </si>
  <si>
    <t>QUADRUM 30V 1 1750-10 R</t>
  </si>
  <si>
    <t>QUD30V1175010R</t>
  </si>
  <si>
    <t>QUADRUM 30V 1 1750-6 R RAL1T104S9016 (белый муар)</t>
  </si>
  <si>
    <t>QUD30V117506RRAL1T104S9016</t>
  </si>
  <si>
    <t>QUADRUM 30V 1 300-22 RAL1T104S9016 (белый муар)</t>
  </si>
  <si>
    <t>QUD30V130022RAL1T104S9016</t>
  </si>
  <si>
    <t>QUADRUM 30V 1 300-26 RAL1T104S9016 (белый муар)</t>
  </si>
  <si>
    <t>QUD30V130026RAL1T104S9016</t>
  </si>
  <si>
    <t>QUADRUM 30V 1 300-30 RAL1T104S9016 (белый муар)</t>
  </si>
  <si>
    <t>QUD30V130030RAL1T104S9016</t>
  </si>
  <si>
    <t>QUADRUM 30V 1 300-34 RAL1T104S9016 (белый муар)</t>
  </si>
  <si>
    <t>QUD30V130034RAL1T104S9016</t>
  </si>
  <si>
    <t>QUADRUM 30V 1 500-16 R</t>
  </si>
  <si>
    <t>QUD30V150016R</t>
  </si>
  <si>
    <t>QUADRUM 30V 1 500-16 RAL1T104S9016 (белый муар)</t>
  </si>
  <si>
    <t>QUD30V150016RAL1T104S9016</t>
  </si>
  <si>
    <t>QUADRUM 30V 1 500-20 R</t>
  </si>
  <si>
    <t>QUD30V150020R</t>
  </si>
  <si>
    <t>QUADRUM 30V 1 500-20 RAL1T104S9016 (белый муар)</t>
  </si>
  <si>
    <t>QUD30V150020RAL1T104S9016</t>
  </si>
  <si>
    <t>QUADRUM 30V 1 500-24 R</t>
  </si>
  <si>
    <t>QUD30V150024R</t>
  </si>
  <si>
    <t>QUADRUM 30V 1 500-24 RAL1T104S9016 (белый муар)</t>
  </si>
  <si>
    <t>QUD30V150024RAL1T104S9016</t>
  </si>
  <si>
    <t>QUADRUM 30V 1 500-28 RAL1T104S9016 (белый муар)</t>
  </si>
  <si>
    <t>QUD30V150028RAL1T104S9016</t>
  </si>
  <si>
    <t>QUADRUM 30V 1 500-32 RAL1T104S9016 (белый муар)</t>
  </si>
  <si>
    <t>QUD30V150032RAL1T104S9016</t>
  </si>
  <si>
    <t>QUADRUM 30V 2 2000-8 RAL1T104S9016 (белый муар)</t>
  </si>
  <si>
    <t>QUD30V220008RAL1T104S9016</t>
  </si>
  <si>
    <t>QUADRUM 30V 2 500-10 RAL1T104S9016 (белый муар)</t>
  </si>
  <si>
    <t>QUD30V250010RAL1T104S9016</t>
  </si>
  <si>
    <t>QUADRUM 30V 2 500-12 RAL1T104S9016 (белый муар)</t>
  </si>
  <si>
    <t>QUD30V250012RAL1T104S9016</t>
  </si>
  <si>
    <t>QUADRUM 30V 2 500-16 RAL1T104S9016 (белый муар)</t>
  </si>
  <si>
    <t>QUD30V250016RAL1T104S9016</t>
  </si>
  <si>
    <t>QUADRUM 30V 2 500-18 RAL1T104S9016 (белый муар)</t>
  </si>
  <si>
    <t>QUD30V250018RAL1T104S9016</t>
  </si>
  <si>
    <t>QUADRUM 30V 2 500-20 RAL1T104S9016 (белый муар)</t>
  </si>
  <si>
    <t>QUD30V250020RAL1T104S9016</t>
  </si>
  <si>
    <t>QUADRUM 30V 2 500-22 RAL1T104S9016 (белый муар)</t>
  </si>
  <si>
    <t>QUD30V250022RAL1T104S9016</t>
  </si>
  <si>
    <t>QUADRUM 40 H 1750-7 R RAL1T103S9005 (черный матовый муар)</t>
  </si>
  <si>
    <t>QUD40H17507RRAL1T103S9005</t>
  </si>
  <si>
    <t>QUADRUM 40 H 300-3 R RAL1T103S9005 (черный матовый муар)</t>
  </si>
  <si>
    <t>QUD40H3003RRAL1T103S9005</t>
  </si>
  <si>
    <t>QUADRUM 40 H 300-3 RAL1T104S9016 (белый муар)</t>
  </si>
  <si>
    <t>QUD40H3003RAL1T104S9016</t>
  </si>
  <si>
    <t>QUADRUM 40 V 1250-11 C RAL1M183SN026 (муар серый темный металлик)</t>
  </si>
  <si>
    <t>QUD40V125011CRAL1M183SN026</t>
  </si>
  <si>
    <t>QUADRUM 40 V 1750-6 C RAL1T183S8025 (кофейный муар)</t>
  </si>
  <si>
    <t>QUADRUM 40 V 1750-8 C RAL1T183S8025 (кофейный муар)</t>
  </si>
  <si>
    <t>QUADRUM 40 V 300-22 RAL1T103S9005 (черный матовый муар)</t>
  </si>
  <si>
    <t>QUADRUM 40 V 300-26 RAL1T103S9005 (черный матовый муар)</t>
  </si>
  <si>
    <t>QUADRUM 40 V 300-30 RAL1T103S9005 (черный матовый муар)</t>
  </si>
  <si>
    <t>QUD40V30030RAL1T103S9005</t>
  </si>
  <si>
    <t>QUADRUM 40 V 300-34 RAL1T103S9005 (черный матовый муар)</t>
  </si>
  <si>
    <t>QUADRUM 40 V 500-10 RAL9016</t>
  </si>
  <si>
    <t>QUD40V50010</t>
  </si>
  <si>
    <t>QUADRUM 40 V 500-12 RAL1T103S9005 (черный матовый муар)</t>
  </si>
  <si>
    <t>QUADRUM 40 V 500-18 RAL1T103S9005 (черный матовый муар)</t>
  </si>
  <si>
    <t>QUADRUM 40 V 500-18 RAL1T104S9016 (белый муар)</t>
  </si>
  <si>
    <t>QUADRUM 40 V 500-22 RAL1T103S9005 (черный матовый муар)</t>
  </si>
  <si>
    <t>QUADRUM 40 V 500-22 RAL1T104S9016 (белый муар)</t>
  </si>
  <si>
    <t>QUADRUM 40 V 500-24 RAL1T103S9005 (черный матовый муар)</t>
  </si>
  <si>
    <t>QUADRUM 50 V 1750-10  C RAL 1T104S9016 (белый муар)</t>
  </si>
  <si>
    <t>QUD50V175010CRAL1T104S9016</t>
  </si>
  <si>
    <t>QUADRUM 50 V 1750-10  C RAL 1T183S7012</t>
  </si>
  <si>
    <t>QUD50V175010CRAL1T183S7012</t>
  </si>
  <si>
    <t>QUADRUM 50 V 1750-6 C RAL1T104S9016 (белый муар)</t>
  </si>
  <si>
    <t>QUD50V17506CRAL1T104S9016</t>
  </si>
  <si>
    <t>QUADRUM 50 V 1750-6 RAL1T104S9016 (белый муар)</t>
  </si>
  <si>
    <t>QUD50V17506RAL1T104S9016</t>
  </si>
  <si>
    <t>QUADRUM 50 V 1750-8 C RAL 1T183S7012</t>
  </si>
  <si>
    <t>QUD50V17508CRAL1T183S7012</t>
  </si>
  <si>
    <t>QUADRUM 50 V 1750-8 C RAL1T103S9005  (черный матовый муар)</t>
  </si>
  <si>
    <t>QUD50V17508CRAL1T103S9005</t>
  </si>
  <si>
    <t>QUADRUM 50 V 1750-8 C RAL1T104S9016 (белый муар)</t>
  </si>
  <si>
    <t>QUD50V17508CRAL1T104S9016</t>
  </si>
  <si>
    <t>QUADRUM 50 V 300-10 RAL1T104S9016 (белый муар)</t>
  </si>
  <si>
    <t>QUD50V30010RAL1T104S9016</t>
  </si>
  <si>
    <t>QUADRUM 50 V 500-12 RAL 1T104S9016 (белый муар)</t>
  </si>
  <si>
    <t>QUD50V50012RAL1T104S9016</t>
  </si>
  <si>
    <t>QUADRUM 50 V 500-12 RAL 1T183S7012</t>
  </si>
  <si>
    <t>QUD50V50012RAL1T183S7012</t>
  </si>
  <si>
    <t>QUADRUM 50 V 500-12 RAL1T103S9005 (черный матовый муар)</t>
  </si>
  <si>
    <t>QUD50V50012RAL1T103S9005</t>
  </si>
  <si>
    <t>QUADRUM 50 V 500-16 RAL 1T104S9016 (белый муар)</t>
  </si>
  <si>
    <t>QUD50V50016RAL1T104S9016</t>
  </si>
  <si>
    <t>QUADRUM 50 V 500-16 RAL 1T183S7012</t>
  </si>
  <si>
    <t>QUD50V50016RAL1T183S7012</t>
  </si>
  <si>
    <t>QUADRUM 50 V 500-16 RAL1T103S9005 (черный матовый муар)</t>
  </si>
  <si>
    <t>QUD50V50016RAL1T103S9005</t>
  </si>
  <si>
    <t>QUADRUM 50 V 500-20 RAL 1T104S9016 (белый муар)</t>
  </si>
  <si>
    <t>QUD50V50020RAL1T104S9016</t>
  </si>
  <si>
    <t>QUADRUM 50 V 500-20 RAL 1T183S7012</t>
  </si>
  <si>
    <t>QUD50V50020RAL1T183S7012</t>
  </si>
  <si>
    <t>QUADRUM 50 V 500-20 RAL1T103S9005 (черный матовый муар)</t>
  </si>
  <si>
    <t>QUD50V50020RAL1T103S9005</t>
  </si>
  <si>
    <t>QUADRUM 50 V 500-24 RAL 1T103S9005 (черный матовый муар)</t>
  </si>
  <si>
    <t>QUD50V50024RAL1T103S9005</t>
  </si>
  <si>
    <t>QUADRUM 50 V 500-24 RAL 1T104S9016 (белый муар)</t>
  </si>
  <si>
    <t>QUD50V50024RAL1T104S9016</t>
  </si>
  <si>
    <t>QUADRUM 50 V 500-24 RAL 1T183S7012</t>
  </si>
  <si>
    <t>QUD50V50024RAL1T183S7012</t>
  </si>
  <si>
    <t>QUADRUM 50 V 500-28 RAL 1T103S9005 (черный матовый муар)</t>
  </si>
  <si>
    <t>QUD50V50028RAL1T103S9005</t>
  </si>
  <si>
    <t>QUADRUM 50 V 500-28 RAL 1T104S9016 (белый муар)</t>
  </si>
  <si>
    <t>QUD50V50028RAL1T104S9016</t>
  </si>
  <si>
    <t>QUADRUM 50 V 500-28 RAL 1T183S7012</t>
  </si>
  <si>
    <t>QUD50V50028RAL1T183S7012</t>
  </si>
  <si>
    <t>QUADRUM 50 V 500-8 RAL1T104S9016 (белый муар)</t>
  </si>
  <si>
    <t>QUD50V5008RAL1T104S9016</t>
  </si>
  <si>
    <t>QUADRUM 60 H 1000-6 R F RAL1T103S9005 (черный матовый муар)</t>
  </si>
  <si>
    <t>QUD60H10006RFRAL1T103S9005</t>
  </si>
  <si>
    <t>QUADRUM 60 H 300-3 R RAL1M183SN026 (муар серый темный металлик)</t>
  </si>
  <si>
    <t>QUD60H3003RRAL1M183SN026</t>
  </si>
  <si>
    <t>QUADRUM 60 H 300-3 RAL1M503SN291 (муар бронзовый)</t>
  </si>
  <si>
    <t>QUD60H3003RAL1M503SN291</t>
  </si>
  <si>
    <t>QUADRUM 60 H 500-10 RAL1M103SS181 (муар светло-бежевый)</t>
  </si>
  <si>
    <t>QUD60H50010RAL1M103SS181</t>
  </si>
  <si>
    <t>QUADRUM 60 H 750-4 L RAL1T103S9005 (черный матовый муар)</t>
  </si>
  <si>
    <t>QUD60H7504LRAL1T103S9005</t>
  </si>
  <si>
    <t>QUADRUM NEO 50 V 1000-14 RAL1T104S9016 (белый муар)</t>
  </si>
  <si>
    <t>QUDN50V100014RAL1T104S9016</t>
  </si>
  <si>
    <t>QUADRUM NEO 50 V 1000-14 RAL9005М</t>
  </si>
  <si>
    <t>QUDN50V100014</t>
  </si>
  <si>
    <t>QUADRUM NEO 50 V 1250-14 RAL1M103SG529 (муар серый светлый металлик)</t>
  </si>
  <si>
    <t>QUDN50V125014RAL1M103SG529</t>
  </si>
  <si>
    <t>QUADRUM NEO 50 V 1250-14 RAL1T103S9005 (черный матовый муар)</t>
  </si>
  <si>
    <t>QUDN50V125014RAL1T103S9005</t>
  </si>
  <si>
    <t>QUADRUM NEO 50 V 1250-8 RAL1T103S9005 (черный матовый муар)</t>
  </si>
  <si>
    <t>QUDN50V12508RAL1T103S9005</t>
  </si>
  <si>
    <t>QUADRUM NEO 50 V 1750-13 RAL1T104S9016 (белый муар)</t>
  </si>
  <si>
    <t>QUDN50V175013RAL1T104S9016</t>
  </si>
  <si>
    <t>QUADRUM NEO 50 V 1750-13 RAL9005</t>
  </si>
  <si>
    <t>QUDN50V175013</t>
  </si>
  <si>
    <t>QUADRUM NEO 50 V 1750-6 RAL1T104S9016 (белый муар)</t>
  </si>
  <si>
    <t>QUDN50V17506RAL1T104S9016</t>
  </si>
  <si>
    <t>QUADRUM NEO 50 V 2000-11 RAL1T104S9016 (белый муар)</t>
  </si>
  <si>
    <t>QUDN50V200011RAL1T104S9016</t>
  </si>
  <si>
    <t>QUADRUM NEO 50 V 2000-13 RAL1T104S9016 (белый муар)</t>
  </si>
  <si>
    <t>QUDN50V200013RAL1T104S9016</t>
  </si>
  <si>
    <t>QUADRUM NEO 50 V 300-18 RAL1T104S9016 (белый муар)</t>
  </si>
  <si>
    <t>QUDN50V30018RAL1T104S9016</t>
  </si>
  <si>
    <t>QUADRUM NEO 50 V 300-28 RAL1T104S9016 (белый муар)</t>
  </si>
  <si>
    <t>QUDN50V30028RAL1T104S9016</t>
  </si>
  <si>
    <t>QUADRUM NEO 50 V 300-30 RAL1T104S9016 (белый муар)</t>
  </si>
  <si>
    <t>QUDN50V30030RAL1T104S9016</t>
  </si>
  <si>
    <t>QUADRUM NEO 50 V 300-50 RAL1T104S9016 (белый муар)</t>
  </si>
  <si>
    <t>QUDN50V30050RAL1T104S9016</t>
  </si>
  <si>
    <t>QUADRUM NEO 50 V 500-14 RAL1T104S9016 (белый муар)</t>
  </si>
  <si>
    <t>QUDN50V50014RAL1T104S9016</t>
  </si>
  <si>
    <t>QUADRUM NEO 50 V 500-16 RAL1T104S9016 (белый муар)</t>
  </si>
  <si>
    <t>QUDN50V50016RAL1T104S9016</t>
  </si>
  <si>
    <t>QUADRUM NEO 50 V 500-18 RAL1T104S9016 (белый муар)</t>
  </si>
  <si>
    <t>QUDN50V50018RAL1T104S9016</t>
  </si>
  <si>
    <t>QUADRUM NEO 50 V 750-14 RALTP26X-PM292990</t>
  </si>
  <si>
    <t>QUDN50V75014</t>
  </si>
  <si>
    <t>ZOLTER ZN 250.80.800.K\A1.1 RR.11.1.U</t>
  </si>
  <si>
    <t>ZN25080800KRR111U</t>
  </si>
  <si>
    <t>ZOLTER ZN 250.80.800.K\A1.2 RR.11.1.U</t>
  </si>
  <si>
    <t>ZOLTER ZN 300.80.1500.K\RR.10.1.U</t>
  </si>
  <si>
    <t>ZN300801500KRR101U</t>
  </si>
  <si>
    <t>ZOLTER ZN 300.80.2000.K.R1500\RR.13.1.U</t>
  </si>
  <si>
    <t>ZN300802000KRR131U</t>
  </si>
  <si>
    <t>Бриз 260*80*4300 U (5АлЛТ 12 )</t>
  </si>
  <si>
    <t>БР260804300U5АЛЛТ12</t>
  </si>
  <si>
    <t>Бриз 260*80*800 U (5Ал 12)</t>
  </si>
  <si>
    <t>БР26080800U5АЛ12</t>
  </si>
  <si>
    <t>Бриз 300*120*1600 U (5АлТБ 12)</t>
  </si>
  <si>
    <t>БР3001201600U5АЛТБ12</t>
  </si>
  <si>
    <t>Бриз 300*120*900 U (5АлТБ 12)</t>
  </si>
  <si>
    <t>БР300120900U5АЛТБ12</t>
  </si>
  <si>
    <t>Бриз 300*140*1300 U (5АлТБ 12)</t>
  </si>
  <si>
    <t>БР3001401300U5АЛТБ12</t>
  </si>
  <si>
    <t>Бриз 300*140*900 U (5АлТБ 12)</t>
  </si>
  <si>
    <t>БР300140900U5АЛТБ12</t>
  </si>
  <si>
    <t>Бриз 300*80*800 U (5Ал 12)</t>
  </si>
  <si>
    <t>БР30080800U5АЛ12</t>
  </si>
  <si>
    <t>Бриз В 260*80*900 Конц прав 220В U (5Ал 12)</t>
  </si>
  <si>
    <t>БРВ26080900КП220ВU5АЛ12</t>
  </si>
  <si>
    <t>Гармония 1-1250-5</t>
  </si>
  <si>
    <t>Г112505</t>
  </si>
  <si>
    <t>Гармония 1-500-10 RAL5024 матовый</t>
  </si>
  <si>
    <t>Г150010RAL5024М</t>
  </si>
  <si>
    <t>Гармония 2-155-14</t>
  </si>
  <si>
    <t>Г215514</t>
  </si>
  <si>
    <t>Гармония 2-2000-5 нп RAL1T104S9016</t>
  </si>
  <si>
    <t>Г220005НRAL1T104S9016</t>
  </si>
  <si>
    <t>Гармония А20 2-1750-4</t>
  </si>
  <si>
    <t>ГА20217504</t>
  </si>
  <si>
    <t>Гармония А25 1-500-20</t>
  </si>
  <si>
    <t>ГА25150020</t>
  </si>
  <si>
    <t>Гармония А25 2-1750-11 нп RAL4006 схема</t>
  </si>
  <si>
    <t>ГА252175011НRAL4006СХ1</t>
  </si>
  <si>
    <t>Гармония А25 2-500-20</t>
  </si>
  <si>
    <t>ГА25250020</t>
  </si>
  <si>
    <t>Гармония А25 2-500-4</t>
  </si>
  <si>
    <t>ГА2525004</t>
  </si>
  <si>
    <t>Гармония А25 N 1-1750-10</t>
  </si>
  <si>
    <t>ГА25Н1175010</t>
  </si>
  <si>
    <t>Гармония А25 N 1-1750-14</t>
  </si>
  <si>
    <t>ГА25Н1175014</t>
  </si>
  <si>
    <t>Гармония А25 N 1-500-25 нп прав RALметаллик оружейный светлый</t>
  </si>
  <si>
    <t>ГА25Н150025НПRALМОС</t>
  </si>
  <si>
    <t>Гармония А25 N 2-1750-12 нп</t>
  </si>
  <si>
    <t>ГА25Н2175012Н</t>
  </si>
  <si>
    <t>Гармония А25 N 2-500-18</t>
  </si>
  <si>
    <t>ГА25Н250018</t>
  </si>
  <si>
    <t>Гармония А25 N 2-500-20</t>
  </si>
  <si>
    <t>ГА25Н250020</t>
  </si>
  <si>
    <t>Гармония А40 1-1500-9 нп лев RAL7040</t>
  </si>
  <si>
    <t>ГА40115009НЛRAL7040</t>
  </si>
  <si>
    <t>Гармония А40 1-1750-10</t>
  </si>
  <si>
    <t>ГА401175010</t>
  </si>
  <si>
    <t>Гармония А40 1-1750-10 нп прав</t>
  </si>
  <si>
    <t>ГА401175010НП</t>
  </si>
  <si>
    <t>Гармония А40 1-1750-12</t>
  </si>
  <si>
    <t>ГА401175012</t>
  </si>
  <si>
    <t>Гармония А40 1-1750-12 нп прав</t>
  </si>
  <si>
    <t>ГА401175012НП</t>
  </si>
  <si>
    <t>Гармония А40 1-1750-14 RALхром</t>
  </si>
  <si>
    <t>ГА401175014RALХРМ</t>
  </si>
  <si>
    <t>Гармония А40 1-1750-4</t>
  </si>
  <si>
    <t>ГА40117504</t>
  </si>
  <si>
    <t>Гармония А40 1-1750-4 нп прав</t>
  </si>
  <si>
    <t>ГА40117504НП</t>
  </si>
  <si>
    <t>Гармония А40 1-1750-6</t>
  </si>
  <si>
    <t>ГА40117506</t>
  </si>
  <si>
    <t>Гармония А40 1-1750-6 нп прав</t>
  </si>
  <si>
    <t>ГА40117506НП</t>
  </si>
  <si>
    <t>Гармония А40 1-1750-8</t>
  </si>
  <si>
    <t>ГА40117508</t>
  </si>
  <si>
    <t>Гармония А40 1-1750-8 нп прав</t>
  </si>
  <si>
    <t>ГА40117508НП</t>
  </si>
  <si>
    <t>Гармония А40 1-2000-10 RAL9005 схема 4-2В</t>
  </si>
  <si>
    <t>ГА401200010RAL9005СХ42В</t>
  </si>
  <si>
    <t>Гармония А40 1-2000-7 схема 4-2В</t>
  </si>
  <si>
    <t>ГА40120007СХ42В</t>
  </si>
  <si>
    <t>Гармония А40 1-2000-8 RAL1M183SN026</t>
  </si>
  <si>
    <t>ГА40120008RAL1M183SN026</t>
  </si>
  <si>
    <t>Гармония А40 1-300-10</t>
  </si>
  <si>
    <t>ГА40130010</t>
  </si>
  <si>
    <t>Гармония А40 1-500-10</t>
  </si>
  <si>
    <t>ГА40150010</t>
  </si>
  <si>
    <t>Гармония А40 1-500-10 нп прав</t>
  </si>
  <si>
    <t>ГА40150010НП</t>
  </si>
  <si>
    <t>Гармония А40 1-500-12</t>
  </si>
  <si>
    <t>ГА40150012</t>
  </si>
  <si>
    <t>Гармония А40 1-500-12 нп прав</t>
  </si>
  <si>
    <t>ГА40150012НП</t>
  </si>
  <si>
    <t>Гармония А40 1-500-14</t>
  </si>
  <si>
    <t>ГА40150014</t>
  </si>
  <si>
    <t>Гармония А40 1-500-14 нп прав</t>
  </si>
  <si>
    <t>ГА40150014НП</t>
  </si>
  <si>
    <t>Гармония А40 1-500-16</t>
  </si>
  <si>
    <t>ГА40150016</t>
  </si>
  <si>
    <t>Гармония А40 1-500-16 нп прав</t>
  </si>
  <si>
    <t>ГА40150016НП</t>
  </si>
  <si>
    <t>Гармония А40 1-500-20</t>
  </si>
  <si>
    <t>ГА40150020</t>
  </si>
  <si>
    <t>Гармония А40 1-500-20 нп прав</t>
  </si>
  <si>
    <t>ГА40150020НП</t>
  </si>
  <si>
    <t>Гармония А40 1-500-22</t>
  </si>
  <si>
    <t>ГА40150022</t>
  </si>
  <si>
    <t>Гармония А40 1-500-22 нп прав</t>
  </si>
  <si>
    <t>ГА40150022НП</t>
  </si>
  <si>
    <t>Гармония А40 2-500-10</t>
  </si>
  <si>
    <t>ГА40250010</t>
  </si>
  <si>
    <t>Гармония А40 2-500-11 RAL1M184SB144</t>
  </si>
  <si>
    <t>ГА40250011RAL1M184SB144</t>
  </si>
  <si>
    <t>Гармония А40 2-500-12</t>
  </si>
  <si>
    <t>ГА40250012</t>
  </si>
  <si>
    <t>Гармония А40 2-500-12 нп</t>
  </si>
  <si>
    <t>ГА40250012Н</t>
  </si>
  <si>
    <t>Гармония А40 2-500-14</t>
  </si>
  <si>
    <t>ГА40250014</t>
  </si>
  <si>
    <t>Гармония А40 2-500-16</t>
  </si>
  <si>
    <t>ГА40250016</t>
  </si>
  <si>
    <t>Гармония А40 2-500-16 нп</t>
  </si>
  <si>
    <t>ГА40250016Н</t>
  </si>
  <si>
    <t>Гармония А40 2-500-18</t>
  </si>
  <si>
    <t>ГА40250018</t>
  </si>
  <si>
    <t>Гармония А40 2-500-18 нп</t>
  </si>
  <si>
    <t>ГА40250018Н</t>
  </si>
  <si>
    <t>Гармония А40 2-500-20</t>
  </si>
  <si>
    <t>ГА40250020</t>
  </si>
  <si>
    <t>Гармония А40 2-500-24</t>
  </si>
  <si>
    <t>ГА40250024</t>
  </si>
  <si>
    <t>Гармония С25 1-1500-12 нп центр RAL7031 матовый схема 9-7</t>
  </si>
  <si>
    <t>ГС251150012НЦRAL7031МСХ97</t>
  </si>
  <si>
    <t>Гармония С25 1-2000-15</t>
  </si>
  <si>
    <t>ГС251200015</t>
  </si>
  <si>
    <t>Гармония С25 1-300-14 нп лев</t>
  </si>
  <si>
    <t>ГС25130014НЛ</t>
  </si>
  <si>
    <t>Гармония С25 2-300-15</t>
  </si>
  <si>
    <t>ГС25230015</t>
  </si>
  <si>
    <t>Гармония С25 N 2-500-20 RAL1035</t>
  </si>
  <si>
    <t>ГС25Н250020RAL1035</t>
  </si>
  <si>
    <t>Гармония С40 1-1500-9 нп лев RAL7047</t>
  </si>
  <si>
    <t>ГС40115009НЛRAL7047</t>
  </si>
  <si>
    <t>Гармония С40 1-1750-4 нп центр RAL9005 матовый схема 9-7</t>
  </si>
  <si>
    <t>ГС40117504НЦRAL9005МСХ97</t>
  </si>
  <si>
    <t>Гармония С40 1-500-9 RAL4005 матовый</t>
  </si>
  <si>
    <t>ГС4015009RAL4005М</t>
  </si>
  <si>
    <t>Гармония С40 2-1500-8 нп RAL7000 схема</t>
  </si>
  <si>
    <t>ГС40215008НПRAL7000СХ</t>
  </si>
  <si>
    <t>Гармония С40 2-300-9</t>
  </si>
  <si>
    <t>ГС4023009</t>
  </si>
  <si>
    <t>Гармония С40 2-500-22 нп нв</t>
  </si>
  <si>
    <t>ГС40250022ННВ</t>
  </si>
  <si>
    <t>Гармония С40 2-500-3 нп</t>
  </si>
  <si>
    <t>ГС4025003Н</t>
  </si>
  <si>
    <t>Гармония С40 2-500-35 нп нв</t>
  </si>
  <si>
    <t>ГС40250035ННВ</t>
  </si>
  <si>
    <t>Гармония С40 2-500-5 нп</t>
  </si>
  <si>
    <t>ГС4025005Н</t>
  </si>
  <si>
    <t>Гармония С40 2-500-6 нп</t>
  </si>
  <si>
    <t>ГС4025006Н</t>
  </si>
  <si>
    <t>Завалинка РС 4-300-20 1/2 RAL5022 доска №6</t>
  </si>
  <si>
    <t>ЗРС43002012RAL5022Д6</t>
  </si>
  <si>
    <t xml:space="preserve">Параллели В 1-1750-10 </t>
  </si>
  <si>
    <t>ПВ1175010</t>
  </si>
  <si>
    <t>Параллели В 1-1750-10 нп прав</t>
  </si>
  <si>
    <t>ПВ1175010НП</t>
  </si>
  <si>
    <t>Параллели В 1-1750-10 нп прав RAL7037 матовый</t>
  </si>
  <si>
    <t>ПВ1175010НПRAL7037М</t>
  </si>
  <si>
    <t>Параллели В 1-1750-11 нп прав RAL7012</t>
  </si>
  <si>
    <t>ПВ1175011НПRAL7012</t>
  </si>
  <si>
    <t xml:space="preserve">Параллели В 1-1750-12 </t>
  </si>
  <si>
    <t>ПВ1175012</t>
  </si>
  <si>
    <t>Параллели В 1-1750-12 нп прав</t>
  </si>
  <si>
    <t>ПВ1175012НП</t>
  </si>
  <si>
    <t>Параллели В 1-1750-12 нп прав RALTP26X-M215249005</t>
  </si>
  <si>
    <t>ПВ1175012НПRALTP26X-M215249005</t>
  </si>
  <si>
    <t xml:space="preserve">Параллели В 1-1750-14 </t>
  </si>
  <si>
    <t>ПВ1175014</t>
  </si>
  <si>
    <t>Параллели В 1-1750-14 нп прав</t>
  </si>
  <si>
    <t>ПВ1175014НП</t>
  </si>
  <si>
    <t>Параллели В 1-1750-14 нп прав RAL1T101S9005 схема 9-8</t>
  </si>
  <si>
    <t>ПВ1175014НПRAL1T101S9005СХ98</t>
  </si>
  <si>
    <t>Параллели В 1-1750-14 нп прав схема 9-8</t>
  </si>
  <si>
    <t>ПВ1175014НПСХ98</t>
  </si>
  <si>
    <t xml:space="preserve">Параллели В 1-1750-16 </t>
  </si>
  <si>
    <t>ПВ1175016</t>
  </si>
  <si>
    <t>Параллели В 1-1750-16 нп прав</t>
  </si>
  <si>
    <t>ПВ1175016НП</t>
  </si>
  <si>
    <t>Параллели В 1-1750-6 нп прав</t>
  </si>
  <si>
    <t>ПВ117506НП</t>
  </si>
  <si>
    <t xml:space="preserve">Параллели В 1-1750-8 </t>
  </si>
  <si>
    <t>ПВ117508</t>
  </si>
  <si>
    <t>Параллели В 1-1750-8 нп прав</t>
  </si>
  <si>
    <t>ПВ117508НП</t>
  </si>
  <si>
    <t>Параллели В 1-500-24</t>
  </si>
  <si>
    <t>ПВ1500241</t>
  </si>
  <si>
    <t xml:space="preserve">Параллели В 1-750-20 </t>
  </si>
  <si>
    <t>ПВ175020</t>
  </si>
  <si>
    <t>Параллели В 2-1750-10 нп</t>
  </si>
  <si>
    <t>ПВ2175010Н</t>
  </si>
  <si>
    <t>Параллели В 2-1750-14 нп</t>
  </si>
  <si>
    <t>ПВ2175014Н</t>
  </si>
  <si>
    <t xml:space="preserve">Параллели В 2-1750-4 </t>
  </si>
  <si>
    <t>ПВ217504</t>
  </si>
  <si>
    <t xml:space="preserve">Параллели В 2-500-10 </t>
  </si>
  <si>
    <t>ПВ250010</t>
  </si>
  <si>
    <t xml:space="preserve">Параллели В 2-500-15 </t>
  </si>
  <si>
    <t>ПВ250015</t>
  </si>
  <si>
    <t>Параллели В 2-500-30 RAL9005 матовый</t>
  </si>
  <si>
    <t>ПВ250030RAL9005М</t>
  </si>
  <si>
    <t xml:space="preserve">Параллели В 2-500-9 </t>
  </si>
  <si>
    <t>ПВ25009</t>
  </si>
  <si>
    <t>Параллели Г 1-1500-17 RAL1T103S9005</t>
  </si>
  <si>
    <t>ПГ1150017RAL1T103S9005</t>
  </si>
  <si>
    <t>РС 1-1750-4 1/2 нп RAL9005</t>
  </si>
  <si>
    <t>РС117504НRAL9005</t>
  </si>
  <si>
    <t>РС 1-300-30 1/2</t>
  </si>
  <si>
    <t>РС13003012</t>
  </si>
  <si>
    <t>РС 1-300-43 1/2</t>
  </si>
  <si>
    <t>РС13004312</t>
  </si>
  <si>
    <t>РС 2-1750-4 1/2 нп прав</t>
  </si>
  <si>
    <t>РС21750412НП</t>
  </si>
  <si>
    <t>РС217506НПRALМОТ</t>
  </si>
  <si>
    <t>РС 2-1750-8 1/2 нп прав RALTP26X-M21524</t>
  </si>
  <si>
    <t>РС217508НПRALTP26X-M21524</t>
  </si>
  <si>
    <t>РС217508НПRALМОТ</t>
  </si>
  <si>
    <t>РС 2-500-10 3/4</t>
  </si>
  <si>
    <t>РС25001034</t>
  </si>
  <si>
    <t>РС 2-500-12 3/4</t>
  </si>
  <si>
    <t>РС25001234</t>
  </si>
  <si>
    <t>РС 2-500-13 1/2</t>
  </si>
  <si>
    <t>РС25001312</t>
  </si>
  <si>
    <t>РС 2-500-14 3/4</t>
  </si>
  <si>
    <t>РС25001434</t>
  </si>
  <si>
    <t>РС 2-500-15 1/2</t>
  </si>
  <si>
    <t>РС25001512</t>
  </si>
  <si>
    <t>РС 2-500-16 3/4</t>
  </si>
  <si>
    <t>РС25001634</t>
  </si>
  <si>
    <t>РС 2-500-17 1/2</t>
  </si>
  <si>
    <t>РС25001712</t>
  </si>
  <si>
    <t>РС 2-500-18 3/4</t>
  </si>
  <si>
    <t>РС25001834</t>
  </si>
  <si>
    <t>РС 2-500-19 1/2</t>
  </si>
  <si>
    <t>РС25001912</t>
  </si>
  <si>
    <t>РС250020НП</t>
  </si>
  <si>
    <t>РС 2-500-20 3/4</t>
  </si>
  <si>
    <t>РС25002034</t>
  </si>
  <si>
    <t>РС 2-500-21 1/2</t>
  </si>
  <si>
    <t>РС25002112</t>
  </si>
  <si>
    <t>РС 2-500-23 1/2</t>
  </si>
  <si>
    <t>РС25002312</t>
  </si>
  <si>
    <t>РС 2-500-24 3/4</t>
  </si>
  <si>
    <t>РС25002434</t>
  </si>
  <si>
    <t>РС 2-500-25 1/2</t>
  </si>
  <si>
    <t>РС25002512</t>
  </si>
  <si>
    <t>РС 2-500-28 3/4</t>
  </si>
  <si>
    <t>РС25002834</t>
  </si>
  <si>
    <t>РС 2-500-30 3/4</t>
  </si>
  <si>
    <t>РС25003034</t>
  </si>
  <si>
    <t>РС 2-500-32 1/2</t>
  </si>
  <si>
    <t>РС25003212</t>
  </si>
  <si>
    <t>РС 2-500-32 1/2 нп прав</t>
  </si>
  <si>
    <t>РС250032НП</t>
  </si>
  <si>
    <t>РС 2-500-50 1/2 нп лев</t>
  </si>
  <si>
    <t>РС250050НЛ</t>
  </si>
  <si>
    <t>РС 3-500-34 1/2 нп</t>
  </si>
  <si>
    <t>РС350034Н</t>
  </si>
  <si>
    <t>РС 4-300-18 1/2 нп прав</t>
  </si>
  <si>
    <t>РС430018НП</t>
  </si>
  <si>
    <t>РСК 2-1500-10 1/2 нп прав RAL6027</t>
  </si>
  <si>
    <t>РСК215001012НПRAL6027</t>
  </si>
  <si>
    <t>РСК 2-1750-12 1/2 нп прав</t>
  </si>
  <si>
    <t>РСК217501212НП</t>
  </si>
  <si>
    <t>РСК 2-1750-8 1/2 нп прав</t>
  </si>
  <si>
    <t>РСК21750812НП</t>
  </si>
  <si>
    <t>РСК 2-300-25 1/2 нп прав</t>
  </si>
  <si>
    <t>РСК23002512НП</t>
  </si>
  <si>
    <t>РСК 2-500-10 1/2</t>
  </si>
  <si>
    <t>РСК25001012</t>
  </si>
  <si>
    <t>РСК 2-500-10 1/2 нп прав</t>
  </si>
  <si>
    <t>РСК25001012НП</t>
  </si>
  <si>
    <t>РСК 2-500-12 1/2</t>
  </si>
  <si>
    <t>РСК25001212</t>
  </si>
  <si>
    <t>РСК 2-500-12 1/2 нп прав</t>
  </si>
  <si>
    <t>РСК25001212НП</t>
  </si>
  <si>
    <t>РСК 2-500-14 1/2</t>
  </si>
  <si>
    <t>РСК25001412</t>
  </si>
  <si>
    <t>РСК 2-500-14 1/2 нп прав</t>
  </si>
  <si>
    <t>РСК25001412НП</t>
  </si>
  <si>
    <t>РСК 2-500-16 1/2</t>
  </si>
  <si>
    <t>РСК25001612</t>
  </si>
  <si>
    <t>РСК 2-500-16 1/2 нп прав</t>
  </si>
  <si>
    <t>РСК25001612НП</t>
  </si>
  <si>
    <t>РСК 2-500-18 1/2</t>
  </si>
  <si>
    <t>РСК25001812</t>
  </si>
  <si>
    <t>РСК 2-500-18 1/2 нп прав</t>
  </si>
  <si>
    <t>РСК25001812НП</t>
  </si>
  <si>
    <t>РСК 2-500-20 1/2</t>
  </si>
  <si>
    <t>РСК25002012</t>
  </si>
  <si>
    <t>РСК 2-500-20 1/2 нп прав</t>
  </si>
  <si>
    <t>РСК25002012НП</t>
  </si>
  <si>
    <t>РСК 2-500-22 1/2</t>
  </si>
  <si>
    <t>РСК25002212</t>
  </si>
  <si>
    <t>РСК 2-500-22 1/2 нп прав</t>
  </si>
  <si>
    <t>РСК25002212НП</t>
  </si>
  <si>
    <t>РСК 2-500-26 1/2</t>
  </si>
  <si>
    <t>РСК25002612</t>
  </si>
  <si>
    <t>РСК 2-500-26 1/2 нп прав</t>
  </si>
  <si>
    <t>РСК25002612НП</t>
  </si>
  <si>
    <t>РСК 2-500-28 1/2</t>
  </si>
  <si>
    <t>РСК25002812</t>
  </si>
  <si>
    <t>РСК 2-500-28 1/2 нп прав</t>
  </si>
  <si>
    <t>РСК25002812НП</t>
  </si>
  <si>
    <t>РСК 2-500-30 1/2</t>
  </si>
  <si>
    <t>РСК25003012</t>
  </si>
  <si>
    <t>РСК 2-500-30 1/2 нп прав</t>
  </si>
  <si>
    <t>РСК25003012НП</t>
  </si>
  <si>
    <t>РСК 3-500-20 1/2 RAL1M103SN313</t>
  </si>
  <si>
    <t>РСК35002012RAL1M103SN313</t>
  </si>
  <si>
    <t>Соло В 1-1000-4 нп лев RAL1T104S9016</t>
  </si>
  <si>
    <t>СВ110004НЛRAL1T104S9016</t>
  </si>
  <si>
    <t>Соло В 1-300-3 RAL9016 матовый</t>
  </si>
  <si>
    <t>СВ13003RAL9016М</t>
  </si>
  <si>
    <t>Соло В 2-500-11 нп без термоклапана RAL1M103SG529</t>
  </si>
  <si>
    <t>СВ250011НБТRAL1M103SG529</t>
  </si>
  <si>
    <t>Соло В 2-500-22 нп RAL1M103SG529</t>
  </si>
  <si>
    <t>СВ250022НRAL1M103SG529</t>
  </si>
  <si>
    <t>Соло В 2-750-9 нп</t>
  </si>
  <si>
    <t>СВ27509Н</t>
  </si>
  <si>
    <t>Соло Г 2-1500-9 RAL1M503SN291</t>
  </si>
  <si>
    <t>СГ215009RAL1M503SN291</t>
  </si>
  <si>
    <t>Узел нижнего подключения PREMIUM 1/2ʹ х 3/4ʹ Eurokonus, прямой RAL1M103SG529</t>
  </si>
  <si>
    <t>УНППRAL1M103SG529</t>
  </si>
  <si>
    <t>Узел нижнего подключения PREMIUM 1/2ʹ х 3/4ʹ Eurokonus, прямой RAL1M103SS181</t>
  </si>
  <si>
    <t>УНППRAL1M103SS181</t>
  </si>
  <si>
    <t xml:space="preserve">Узел нижнего подключения PREMIUM 1/2ʹ х 3/4ʹ Eurokonus, прямой RAL1M183SN026 </t>
  </si>
  <si>
    <t xml:space="preserve">УНППRAL1M183SN026 </t>
  </si>
  <si>
    <t>Узел нижнего подключения PREMIUM 1/2ʹ х 3/4ʹ Eurokonus, прямой RAL1M503SN291</t>
  </si>
  <si>
    <t>УНППRAL1M503SN291</t>
  </si>
  <si>
    <t>Узел нижнего подключения PREMIUM 1/2ʹ х 3/4ʹ Eurokonus, прямой RAL1T103S9005</t>
  </si>
  <si>
    <t>УНППRAL1T103S9005</t>
  </si>
  <si>
    <t>Узел нижнего подключения PREMIUM 1/2ʹ х 3/4ʹ Eurokonus, прямой RAL1T104S9016</t>
  </si>
  <si>
    <t>УНППRAL1T104S9016</t>
  </si>
  <si>
    <t>Узел нижнего подключения PREMIUM 1/2ʹ х 3/4ʹ Eurokonus, прямой RAL1T183S8025</t>
  </si>
  <si>
    <t>УНППRAL1T183S8025</t>
  </si>
  <si>
    <t>Узел нижнего подключения PREMIUM 1/2ʹ х 3/4ʹ Eurokonus, прямой RALTP26X-M215249005</t>
  </si>
  <si>
    <t>УНППRALTP26X-M215249005</t>
  </si>
  <si>
    <t>Узел нижнего подключения PREMIUM 1/2ʹ х 3/4ʹ Eurokonus, угловой RAL1M103SG529</t>
  </si>
  <si>
    <t>УНПУRAL1M103SG529</t>
  </si>
  <si>
    <t>Узел нижнего подключения PREMIUM 1/2ʹ х 3/4ʹ Eurokonus, угловой RAL1M103SS181</t>
  </si>
  <si>
    <t>УНПУRAL1M103SS181</t>
  </si>
  <si>
    <t>Узел нижнего подключения PREMIUM 1/2ʹ х 3/4ʹ Eurokonus, угловой RAL1T103S9005</t>
  </si>
  <si>
    <t>УНПУRAL1T103S9005</t>
  </si>
  <si>
    <t>Узел нижнего подключения PREMIUM 1/2ʹ х 3/4ʹ Eurokonus, угловой RAL1T104S9016</t>
  </si>
  <si>
    <t>УНПУRAL1T104S9016</t>
  </si>
  <si>
    <t xml:space="preserve">Узел нижнего подключения PREMIUM 1/2ʹ х 3/4ʹ Eurokonus, угловой RAL1T183S8025 </t>
  </si>
  <si>
    <t>УНПУRAL1T183S8025</t>
  </si>
  <si>
    <t>Узел нижнего подключения PREMIUM 1/2ʹ х 3/4ʹ Eurokonus, угловой RAL1М183SN026</t>
  </si>
  <si>
    <t>УНПУRAL1М183SN026</t>
  </si>
  <si>
    <t>Узел нижнего подключения PREMIUM 1/2ʹ х 3/4ʹ Eurokonus, угловой RALTP26X-M215249005</t>
  </si>
  <si>
    <t>УНПУRALTP26X-M215249005</t>
  </si>
  <si>
    <t>Элегант мини 130х130х1000 2то Терм нв</t>
  </si>
  <si>
    <t>ЭЛМ13013010002ТНВ</t>
  </si>
  <si>
    <t>Элегант мини 130х130х1200 2то Терм нв</t>
  </si>
  <si>
    <t>ЭЛМ13013012002ТНВ</t>
  </si>
  <si>
    <t>Элегант мини 130х130х1500 2то нв</t>
  </si>
  <si>
    <t>ЭЛМ13013015002НВ</t>
  </si>
  <si>
    <t>Элегант мини 130х130х1500 2то Терм нв</t>
  </si>
  <si>
    <t>ЭЛМ13013015002ТНВ</t>
  </si>
  <si>
    <t>Элегант мини 130х130х1800 2то нв</t>
  </si>
  <si>
    <t>ЭЛМ13013018002НВ</t>
  </si>
  <si>
    <t>Элегант мини 130х130х2000 2то нв</t>
  </si>
  <si>
    <t>ЭЛМ13013020002НВ</t>
  </si>
  <si>
    <t>Элегант мини 130х130х2000 2то Терм нв</t>
  </si>
  <si>
    <t>ЭЛМ13013020002ТНВ</t>
  </si>
  <si>
    <t>Элегант мини 130х130х2200 2то Терм нв</t>
  </si>
  <si>
    <t>ЭЛМ13013022002ТНВ</t>
  </si>
  <si>
    <t>Элегант мини 80х130х2000 1то под Терм нв</t>
  </si>
  <si>
    <t>ЭЛМ8013020001ПТНВ</t>
  </si>
  <si>
    <t>Элегант плюс 180х250х1200 3то Терм Стен прав RAL9005</t>
  </si>
  <si>
    <t>ЭЛП18025012003ТСТRAL9005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</si>
</sst>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/>
    </border>
    <border>
      <left style="thin">
        <color indexed="24"/>
      </left>
      <right/>
      <top/>
      <bottom style="thin">
        <color indexed="24"/>
      </bottom>
    </border>
    <border>
      <left/>
      <right/>
      <top/>
      <bottom style="thin">
        <color indexed="24"/>
      </bottom>
    </border>
    <border>
      <left/>
      <right style="thin">
        <color indexed="24"/>
      </right>
      <top/>
      <bottom style="thin">
        <color indexed="24"/>
      </bottom>
    </border>
    <border>
      <left style="thin">
        <color indexed="24"/>
      </left>
      <right/>
      <top/>
      <bottom/>
    </border>
    <border>
      <left/>
      <right style="thin">
        <color indexed="24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8F2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X793"/>
  <sheetViews>
    <sheetView tabSelected="1" zoomScalePageLayoutView="0" workbookViewId="0" topLeftCell="A679">
      <selection activeCell="AY712" sqref="AY712:BX713"/>
    </sheetView>
  </sheetViews>
  <sheetFormatPr defaultColWidth="10.66015625" defaultRowHeight="11.25" outlineLevelRow="1"/>
  <cols>
    <col min="1" max="2" width="2.33203125" style="0" customWidth="1"/>
    <col min="3" max="3" width="3.83203125" style="0" customWidth="1"/>
    <col min="4" max="4" width="2" style="0" customWidth="1"/>
    <col min="5" max="5" width="0.328125" style="0" customWidth="1"/>
    <col min="6" max="6" width="2.33203125" style="0" customWidth="1"/>
    <col min="7" max="7" width="1.5" style="0" customWidth="1"/>
    <col min="8" max="8" width="0.82421875" style="0" customWidth="1"/>
    <col min="9" max="34" width="2.33203125" style="0" customWidth="1"/>
    <col min="35" max="35" width="19.5" style="0" customWidth="1"/>
    <col min="36" max="41" width="2.33203125" style="0" customWidth="1"/>
    <col min="42" max="42" width="4.5" style="0" customWidth="1"/>
    <col min="43" max="45" width="2.33203125" style="0" customWidth="1"/>
    <col min="46" max="46" width="6.16015625" style="0" customWidth="1"/>
    <col min="47" max="49" width="2.33203125" style="0" customWidth="1"/>
    <col min="50" max="50" width="6.16015625" style="0" customWidth="1"/>
    <col min="51" max="53" width="2.33203125" style="0" customWidth="1"/>
    <col min="54" max="54" width="0.1640625" style="0" customWidth="1"/>
    <col min="55" max="76" width="2.33203125" style="0" customWidth="1"/>
  </cols>
  <sheetData>
    <row r="1" ht="9.75" customHeight="1"/>
    <row r="2" spans="1:21" ht="12.75" customHeight="1" outlineLevel="1">
      <c r="A2" s="1"/>
      <c r="B2" s="1"/>
      <c r="C2" s="3" t="s">
        <v>37</v>
      </c>
      <c r="D2" s="1"/>
      <c r="E2" s="1"/>
      <c r="F2" s="1"/>
      <c r="G2" s="1"/>
      <c r="H2" s="1"/>
      <c r="I2" s="1"/>
      <c r="J2" s="1"/>
      <c r="K2" s="27" t="str">
        <f>MID(Исходник!H2,11,10)</f>
        <v>17.05.2024</v>
      </c>
      <c r="L2" s="27"/>
      <c r="M2" s="27"/>
      <c r="N2" s="27"/>
      <c r="O2" s="27"/>
      <c r="P2" s="27"/>
      <c r="Q2" s="1"/>
      <c r="R2" s="1"/>
      <c r="S2" s="1"/>
      <c r="T2" s="1"/>
      <c r="U2" s="1"/>
    </row>
    <row r="3" spans="8:21" ht="12.75" customHeight="1" outlineLevel="1"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9.75" customHeight="1"/>
    <row r="5" spans="1:76" ht="11.25" customHeight="1">
      <c r="A5" s="4"/>
      <c r="B5" s="4"/>
      <c r="C5" s="4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 t="s">
        <v>3</v>
      </c>
      <c r="AK5" s="4"/>
      <c r="AL5" s="4"/>
      <c r="AM5" s="4"/>
      <c r="AN5" s="4"/>
      <c r="AO5" s="4"/>
      <c r="AP5" s="4"/>
      <c r="AQ5" s="4" t="s">
        <v>4</v>
      </c>
      <c r="AR5" s="4"/>
      <c r="AS5" s="4"/>
      <c r="AT5" s="4"/>
      <c r="AU5" s="4" t="s">
        <v>36</v>
      </c>
      <c r="AV5" s="4"/>
      <c r="AW5" s="4"/>
      <c r="AX5" s="4"/>
      <c r="AY5" s="20" t="s">
        <v>5</v>
      </c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</row>
    <row r="6" spans="1:76" ht="11.25" customHeight="1">
      <c r="A6" s="17"/>
      <c r="B6" s="18"/>
      <c r="C6" s="1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"/>
      <c r="AJ6" s="17"/>
      <c r="AK6" s="18"/>
      <c r="AL6" s="18"/>
      <c r="AM6" s="18"/>
      <c r="AN6" s="18"/>
      <c r="AO6" s="18"/>
      <c r="AP6" s="19"/>
      <c r="AQ6" s="17"/>
      <c r="AR6" s="18"/>
      <c r="AS6" s="18"/>
      <c r="AT6" s="19"/>
      <c r="AU6" s="17"/>
      <c r="AV6" s="18"/>
      <c r="AW6" s="18"/>
      <c r="AX6" s="19"/>
      <c r="AY6" s="21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3"/>
    </row>
    <row r="7" spans="1:76" ht="11.25" customHeight="1">
      <c r="A7" s="5"/>
      <c r="B7" s="6"/>
      <c r="C7" s="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5"/>
      <c r="AK7" s="6"/>
      <c r="AL7" s="6"/>
      <c r="AM7" s="6"/>
      <c r="AN7" s="6"/>
      <c r="AO7" s="6"/>
      <c r="AP7" s="7"/>
      <c r="AQ7" s="5"/>
      <c r="AR7" s="6"/>
      <c r="AS7" s="6"/>
      <c r="AT7" s="7"/>
      <c r="AU7" s="5"/>
      <c r="AV7" s="6"/>
      <c r="AW7" s="6"/>
      <c r="AX7" s="7"/>
      <c r="AY7" s="24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6"/>
    </row>
    <row r="8" spans="1:76" ht="11.25" customHeight="1">
      <c r="A8" s="4" t="s">
        <v>6</v>
      </c>
      <c r="B8" s="4"/>
      <c r="C8" s="4"/>
      <c r="D8" s="4" t="s">
        <v>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 t="s">
        <v>9</v>
      </c>
      <c r="AK8" s="4"/>
      <c r="AL8" s="4"/>
      <c r="AM8" s="4"/>
      <c r="AN8" s="4"/>
      <c r="AO8" s="4"/>
      <c r="AP8" s="4"/>
      <c r="AQ8" s="4" t="s">
        <v>10</v>
      </c>
      <c r="AR8" s="4"/>
      <c r="AS8" s="4"/>
      <c r="AT8" s="4"/>
      <c r="AU8" s="4" t="s">
        <v>10</v>
      </c>
      <c r="AV8" s="4"/>
      <c r="AW8" s="4"/>
      <c r="AX8" s="4"/>
      <c r="AY8" s="4" t="s">
        <v>35</v>
      </c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1:76" ht="11.25" customHeight="1">
      <c r="A9" s="5"/>
      <c r="B9" s="6"/>
      <c r="C9" s="7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5"/>
      <c r="Z9" s="6"/>
      <c r="AA9" s="6"/>
      <c r="AB9" s="6"/>
      <c r="AC9" s="6"/>
      <c r="AD9" s="6"/>
      <c r="AE9" s="6"/>
      <c r="AF9" s="6"/>
      <c r="AG9" s="6"/>
      <c r="AH9" s="6"/>
      <c r="AI9" s="7"/>
      <c r="AJ9" s="5"/>
      <c r="AK9" s="6"/>
      <c r="AL9" s="6"/>
      <c r="AM9" s="6"/>
      <c r="AN9" s="6"/>
      <c r="AO9" s="6"/>
      <c r="AP9" s="7"/>
      <c r="AQ9" s="5"/>
      <c r="AR9" s="6"/>
      <c r="AS9" s="6"/>
      <c r="AT9" s="7"/>
      <c r="AU9" s="5"/>
      <c r="AV9" s="6"/>
      <c r="AW9" s="6"/>
      <c r="AX9" s="7"/>
      <c r="AY9" s="5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7"/>
    </row>
    <row r="10" spans="1:76" ht="18" customHeight="1" outlineLevel="1">
      <c r="A10" s="8">
        <f>IF(Исходник!A10=0,"",Исходник!A10)</f>
        <v>1</v>
      </c>
      <c r="B10" s="8"/>
      <c r="C10" s="8"/>
      <c r="D10" s="12" t="str">
        <f>IF(Исходник!D10=0,"",Исходник!D10)</f>
        <v> ZOLTER ZV 250.80 1800.K.R\24V.FCM/БП36 \RR30.1.U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 t="str">
        <f>IF(Исходник!Y10=0,"",Исходник!Y10)</f>
        <v>ZV250801800K24VFCM/БП36RR301U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8">
        <f>IF(Исходник!AJ10=0,"",Исходник!AJ10)</f>
        <v>1</v>
      </c>
      <c r="AK10" s="8"/>
      <c r="AL10" s="8"/>
      <c r="AM10" s="8"/>
      <c r="AN10" s="8"/>
      <c r="AO10" s="8"/>
      <c r="AP10" s="8"/>
      <c r="AQ10" s="16">
        <f>IF(Исходник!AQ10=0,"",Исходник!AQ10)</f>
        <v>70676</v>
      </c>
      <c r="AR10" s="16"/>
      <c r="AS10" s="16"/>
      <c r="AT10" s="16"/>
      <c r="AU10" s="16">
        <f>_xlfn.IFERROR(INDEX(Распродажа!B:B,MATCH(Остатки!Y10,Распродажа!A:A,0)),Остатки!AQ10)</f>
        <v>70676</v>
      </c>
      <c r="AV10" s="16"/>
      <c r="AW10" s="16"/>
      <c r="AX10" s="16"/>
      <c r="AY10" s="12">
        <f>_xlfn.IFERROR(IF(INDEX(Распродажа!B:B,MATCH(Остатки!Y10,Распродажа!A:A,0))&lt;&gt;0,"Распродажа",""),"")</f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</row>
    <row r="11" spans="1:76" ht="18" customHeight="1" outlineLevel="1">
      <c r="A11" s="9"/>
      <c r="B11" s="10"/>
      <c r="C11" s="11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5"/>
      <c r="AJ11" s="9"/>
      <c r="AK11" s="10"/>
      <c r="AL11" s="10"/>
      <c r="AM11" s="10"/>
      <c r="AN11" s="10"/>
      <c r="AO11" s="10"/>
      <c r="AP11" s="11"/>
      <c r="AQ11" s="9"/>
      <c r="AR11" s="10"/>
      <c r="AS11" s="10"/>
      <c r="AT11" s="11"/>
      <c r="AU11" s="9"/>
      <c r="AV11" s="10"/>
      <c r="AW11" s="10"/>
      <c r="AX11" s="11"/>
      <c r="AY11" s="13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5"/>
    </row>
    <row r="12" spans="1:76" ht="12" customHeight="1" outlineLevel="1">
      <c r="A12" s="8">
        <f>IF(Исходник!A12=0,"",Исходник!A12)</f>
        <v>2</v>
      </c>
      <c r="B12" s="8"/>
      <c r="C12" s="8"/>
      <c r="D12" s="12" t="str">
        <f>IF(Исходник!D12=0,"",Исходник!D12)</f>
        <v>QUADRUM 30V 1 1750-10 R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tr">
        <f>IF(Исходник!Y12=0,"",Исходник!Y12)</f>
        <v>QUD30V1175010R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8">
        <f>IF(Исходник!AJ12=0,"",Исходник!AJ12)</f>
        <v>10</v>
      </c>
      <c r="AK12" s="8"/>
      <c r="AL12" s="8"/>
      <c r="AM12" s="8"/>
      <c r="AN12" s="8"/>
      <c r="AO12" s="8"/>
      <c r="AP12" s="8"/>
      <c r="AQ12" s="16">
        <f>IF(Исходник!AQ12=0,"",Исходник!AQ12)</f>
        <v>36340</v>
      </c>
      <c r="AR12" s="16"/>
      <c r="AS12" s="16"/>
      <c r="AT12" s="16"/>
      <c r="AU12" s="16">
        <f>_xlfn.IFERROR(INDEX(Распродажа!B:B,MATCH(Остатки!Y12,Распродажа!A:A,0)),Остатки!AQ12)</f>
        <v>36340</v>
      </c>
      <c r="AV12" s="16"/>
      <c r="AW12" s="16"/>
      <c r="AX12" s="16"/>
      <c r="AY12" s="12">
        <f>_xlfn.IFERROR(IF(INDEX(Распродажа!B:B,MATCH(Остатки!Y12,Распродажа!A:A,0))&lt;&gt;0,"Распродажа",""),"")</f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</row>
    <row r="13" spans="1:76" ht="12" customHeight="1" outlineLevel="1">
      <c r="A13" s="9"/>
      <c r="B13" s="10"/>
      <c r="C13" s="11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5"/>
      <c r="AJ13" s="9"/>
      <c r="AK13" s="10"/>
      <c r="AL13" s="10"/>
      <c r="AM13" s="10"/>
      <c r="AN13" s="10"/>
      <c r="AO13" s="10"/>
      <c r="AP13" s="11"/>
      <c r="AQ13" s="9"/>
      <c r="AR13" s="10"/>
      <c r="AS13" s="10"/>
      <c r="AT13" s="11"/>
      <c r="AU13" s="9"/>
      <c r="AV13" s="10"/>
      <c r="AW13" s="10"/>
      <c r="AX13" s="11"/>
      <c r="AY13" s="13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5"/>
    </row>
    <row r="14" spans="1:76" ht="12" customHeight="1" outlineLevel="1">
      <c r="A14" s="8">
        <f>IF(Исходник!A14=0,"",Исходник!A14)</f>
        <v>3</v>
      </c>
      <c r="B14" s="8"/>
      <c r="C14" s="8"/>
      <c r="D14" s="12" t="str">
        <f>IF(Исходник!D14=0,"",Исходник!D14)</f>
        <v>QUADRUM 30V 1 1750-6 R RAL1T104S9016 (белый муар)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 t="str">
        <f>IF(Исходник!Y14=0,"",Исходник!Y14)</f>
        <v>QUD30V117506RRAL1T104S9016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8">
        <f>IF(Исходник!AJ14=0,"",Исходник!AJ14)</f>
        <v>1</v>
      </c>
      <c r="AK14" s="8"/>
      <c r="AL14" s="8"/>
      <c r="AM14" s="8"/>
      <c r="AN14" s="8"/>
      <c r="AO14" s="8"/>
      <c r="AP14" s="8"/>
      <c r="AQ14" s="16">
        <f>IF(Исходник!AQ14=0,"",Исходник!AQ14)</f>
        <v>27520</v>
      </c>
      <c r="AR14" s="16"/>
      <c r="AS14" s="16"/>
      <c r="AT14" s="16"/>
      <c r="AU14" s="16">
        <f>_xlfn.IFERROR(INDEX(Распродажа!B:B,MATCH(Остатки!Y14,Распродажа!A:A,0)),Остатки!AQ14)</f>
        <v>27520</v>
      </c>
      <c r="AV14" s="16"/>
      <c r="AW14" s="16"/>
      <c r="AX14" s="16"/>
      <c r="AY14" s="12">
        <f>_xlfn.IFERROR(IF(INDEX(Распродажа!B:B,MATCH(Остатки!Y14,Распродажа!A:A,0))&lt;&gt;0,"Распродажа",""),"")</f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ht="12" customHeight="1" outlineLevel="1">
      <c r="A15" s="9"/>
      <c r="B15" s="10"/>
      <c r="C15" s="11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3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9"/>
      <c r="AK15" s="10"/>
      <c r="AL15" s="10"/>
      <c r="AM15" s="10"/>
      <c r="AN15" s="10"/>
      <c r="AO15" s="10"/>
      <c r="AP15" s="11"/>
      <c r="AQ15" s="9"/>
      <c r="AR15" s="10"/>
      <c r="AS15" s="10"/>
      <c r="AT15" s="11"/>
      <c r="AU15" s="9"/>
      <c r="AV15" s="10"/>
      <c r="AW15" s="10"/>
      <c r="AX15" s="11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5"/>
    </row>
    <row r="16" spans="1:76" ht="12" customHeight="1" outlineLevel="1">
      <c r="A16" s="8">
        <f>IF(Исходник!A16=0,"",Исходник!A16)</f>
        <v>4</v>
      </c>
      <c r="B16" s="8"/>
      <c r="C16" s="8"/>
      <c r="D16" s="12" t="str">
        <f>IF(Исходник!D16=0,"",Исходник!D16)</f>
        <v>QUADRUM 30V 1 300-22 RAL1T104S9016 (белый муар)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 t="str">
        <f>IF(Исходник!Y16=0,"",Исходник!Y16)</f>
        <v>QUD30V130022RAL1T104S9016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8">
        <f>IF(Исходник!AJ16=0,"",Исходник!AJ16)</f>
        <v>3</v>
      </c>
      <c r="AK16" s="8"/>
      <c r="AL16" s="8"/>
      <c r="AM16" s="8"/>
      <c r="AN16" s="8"/>
      <c r="AO16" s="8"/>
      <c r="AP16" s="8"/>
      <c r="AQ16" s="16">
        <f>IF(Исходник!AQ16=0,"",Исходник!AQ16)</f>
        <v>25172</v>
      </c>
      <c r="AR16" s="16"/>
      <c r="AS16" s="16"/>
      <c r="AT16" s="16"/>
      <c r="AU16" s="16">
        <f>_xlfn.IFERROR(INDEX(Распродажа!B:B,MATCH(Остатки!Y16,Распродажа!A:A,0)),Остатки!AQ16)</f>
        <v>25172</v>
      </c>
      <c r="AV16" s="16"/>
      <c r="AW16" s="16"/>
      <c r="AX16" s="16"/>
      <c r="AY16" s="12">
        <f>_xlfn.IFERROR(IF(INDEX(Распродажа!B:B,MATCH(Остатки!Y16,Распродажа!A:A,0))&lt;&gt;0,"Распродажа",""),"")</f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</row>
    <row r="17" spans="1:76" ht="12" customHeight="1" outlineLevel="1">
      <c r="A17" s="9"/>
      <c r="B17" s="10"/>
      <c r="C17" s="11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9"/>
      <c r="AK17" s="10"/>
      <c r="AL17" s="10"/>
      <c r="AM17" s="10"/>
      <c r="AN17" s="10"/>
      <c r="AO17" s="10"/>
      <c r="AP17" s="11"/>
      <c r="AQ17" s="9"/>
      <c r="AR17" s="10"/>
      <c r="AS17" s="10"/>
      <c r="AT17" s="11"/>
      <c r="AU17" s="9"/>
      <c r="AV17" s="10"/>
      <c r="AW17" s="10"/>
      <c r="AX17" s="11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5"/>
    </row>
    <row r="18" spans="1:76" ht="12" customHeight="1" outlineLevel="1">
      <c r="A18" s="8">
        <f>IF(Исходник!A18=0,"",Исходник!A18)</f>
        <v>5</v>
      </c>
      <c r="B18" s="8"/>
      <c r="C18" s="8"/>
      <c r="D18" s="12" t="str">
        <f>IF(Исходник!D18=0,"",Исходник!D18)</f>
        <v>QUADRUM 30V 1 300-26 RAL1T104S9016 (белый муар)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 t="str">
        <f>IF(Исходник!Y18=0,"",Исходник!Y18)</f>
        <v>QUD30V130026RAL1T104S9016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8">
        <f>IF(Исходник!AJ18=0,"",Исходник!AJ18)</f>
        <v>3</v>
      </c>
      <c r="AK18" s="8"/>
      <c r="AL18" s="8"/>
      <c r="AM18" s="8"/>
      <c r="AN18" s="8"/>
      <c r="AO18" s="8"/>
      <c r="AP18" s="8"/>
      <c r="AQ18" s="16">
        <f>IF(Исходник!AQ18=0,"",Исходник!AQ18)</f>
        <v>28476</v>
      </c>
      <c r="AR18" s="16"/>
      <c r="AS18" s="16"/>
      <c r="AT18" s="16"/>
      <c r="AU18" s="16">
        <f>_xlfn.IFERROR(INDEX(Распродажа!B:B,MATCH(Остатки!Y18,Распродажа!A:A,0)),Остатки!AQ18)</f>
        <v>28476</v>
      </c>
      <c r="AV18" s="16"/>
      <c r="AW18" s="16"/>
      <c r="AX18" s="16"/>
      <c r="AY18" s="12">
        <f>_xlfn.IFERROR(IF(INDEX(Распродажа!B:B,MATCH(Остатки!Y18,Распродажа!A:A,0))&lt;&gt;0,"Распродажа",""),"")</f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</row>
    <row r="19" spans="1:76" ht="12" customHeight="1" outlineLevel="1">
      <c r="A19" s="9"/>
      <c r="B19" s="10"/>
      <c r="C19" s="11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9"/>
      <c r="AK19" s="10"/>
      <c r="AL19" s="10"/>
      <c r="AM19" s="10"/>
      <c r="AN19" s="10"/>
      <c r="AO19" s="10"/>
      <c r="AP19" s="11"/>
      <c r="AQ19" s="9"/>
      <c r="AR19" s="10"/>
      <c r="AS19" s="10"/>
      <c r="AT19" s="11"/>
      <c r="AU19" s="9"/>
      <c r="AV19" s="10"/>
      <c r="AW19" s="10"/>
      <c r="AX19" s="11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5"/>
    </row>
    <row r="20" spans="1:76" ht="12" customHeight="1" outlineLevel="1">
      <c r="A20" s="8">
        <f>IF(Исходник!A20=0,"",Исходник!A20)</f>
        <v>6</v>
      </c>
      <c r="B20" s="8"/>
      <c r="C20" s="8"/>
      <c r="D20" s="12" t="str">
        <f>IF(Исходник!D20=0,"",Исходник!D20)</f>
        <v>QUADRUM 30V 1 300-30 RAL1T104S9016 (белый муар)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 t="str">
        <f>IF(Исходник!Y20=0,"",Исходник!Y20)</f>
        <v>QUD30V130030RAL1T104S9016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8">
        <f>IF(Исходник!AJ20=0,"",Исходник!AJ20)</f>
        <v>3</v>
      </c>
      <c r="AK20" s="8"/>
      <c r="AL20" s="8"/>
      <c r="AM20" s="8"/>
      <c r="AN20" s="8"/>
      <c r="AO20" s="8"/>
      <c r="AP20" s="8"/>
      <c r="AQ20" s="16">
        <f>IF(Исходник!AQ20=0,"",Исходник!AQ20)</f>
        <v>31780</v>
      </c>
      <c r="AR20" s="16"/>
      <c r="AS20" s="16"/>
      <c r="AT20" s="16"/>
      <c r="AU20" s="16">
        <f>_xlfn.IFERROR(INDEX(Распродажа!B:B,MATCH(Остатки!Y20,Распродажа!A:A,0)),Остатки!AQ20)</f>
        <v>31780</v>
      </c>
      <c r="AV20" s="16"/>
      <c r="AW20" s="16"/>
      <c r="AX20" s="16"/>
      <c r="AY20" s="12">
        <f>_xlfn.IFERROR(IF(INDEX(Распродажа!B:B,MATCH(Остатки!Y20,Распродажа!A:A,0))&lt;&gt;0,"Распродажа",""),"")</f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</row>
    <row r="21" spans="1:76" ht="12" customHeight="1" outlineLevel="1">
      <c r="A21" s="9"/>
      <c r="B21" s="10"/>
      <c r="C21" s="11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9"/>
      <c r="AK21" s="10"/>
      <c r="AL21" s="10"/>
      <c r="AM21" s="10"/>
      <c r="AN21" s="10"/>
      <c r="AO21" s="10"/>
      <c r="AP21" s="11"/>
      <c r="AQ21" s="9"/>
      <c r="AR21" s="10"/>
      <c r="AS21" s="10"/>
      <c r="AT21" s="11"/>
      <c r="AU21" s="9"/>
      <c r="AV21" s="10"/>
      <c r="AW21" s="10"/>
      <c r="AX21" s="11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5"/>
    </row>
    <row r="22" spans="1:76" ht="18" customHeight="1" outlineLevel="1">
      <c r="A22" s="8">
        <f>IF(Исходник!A22=0,"",Исходник!A22)</f>
        <v>7</v>
      </c>
      <c r="B22" s="8"/>
      <c r="C22" s="8"/>
      <c r="D22" s="12" t="str">
        <f>IF(Исходник!D22=0,"",Исходник!D22)</f>
        <v>QUADRUM 30V 1 300-34 RAL1T104S9016 (белый муар)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 t="str">
        <f>IF(Исходник!Y22=0,"",Исходник!Y22)</f>
        <v>QUD30V130034RAL1T104S9016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8">
        <f>IF(Исходник!AJ22=0,"",Исходник!AJ22)</f>
        <v>3</v>
      </c>
      <c r="AK22" s="8"/>
      <c r="AL22" s="8"/>
      <c r="AM22" s="8"/>
      <c r="AN22" s="8"/>
      <c r="AO22" s="8"/>
      <c r="AP22" s="8"/>
      <c r="AQ22" s="16">
        <f>IF(Исходник!AQ22=0,"",Исходник!AQ22)</f>
        <v>35084</v>
      </c>
      <c r="AR22" s="16"/>
      <c r="AS22" s="16"/>
      <c r="AT22" s="16"/>
      <c r="AU22" s="16">
        <f>_xlfn.IFERROR(INDEX(Распродажа!B:B,MATCH(Остатки!Y22,Распродажа!A:A,0)),Остатки!AQ22)</f>
        <v>35084</v>
      </c>
      <c r="AV22" s="16"/>
      <c r="AW22" s="16"/>
      <c r="AX22" s="16"/>
      <c r="AY22" s="12">
        <f>_xlfn.IFERROR(IF(INDEX(Распродажа!B:B,MATCH(Остатки!Y22,Распродажа!A:A,0))&lt;&gt;0,"Распродажа",""),"")</f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</row>
    <row r="23" spans="1:76" ht="18" customHeight="1" outlineLevel="1">
      <c r="A23" s="9"/>
      <c r="B23" s="10"/>
      <c r="C23" s="11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3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9"/>
      <c r="AK23" s="10"/>
      <c r="AL23" s="10"/>
      <c r="AM23" s="10"/>
      <c r="AN23" s="10"/>
      <c r="AO23" s="10"/>
      <c r="AP23" s="11"/>
      <c r="AQ23" s="9"/>
      <c r="AR23" s="10"/>
      <c r="AS23" s="10"/>
      <c r="AT23" s="11"/>
      <c r="AU23" s="9"/>
      <c r="AV23" s="10"/>
      <c r="AW23" s="10"/>
      <c r="AX23" s="11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5"/>
    </row>
    <row r="24" spans="1:76" ht="18" customHeight="1" outlineLevel="1">
      <c r="A24" s="8">
        <f>IF(Исходник!A24=0,"",Исходник!A24)</f>
        <v>8</v>
      </c>
      <c r="B24" s="8"/>
      <c r="C24" s="8"/>
      <c r="D24" s="12" t="str">
        <f>IF(Исходник!D24=0,"",Исходник!D24)</f>
        <v>QUADRUM 30V 1 500-16 R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 t="str">
        <f>IF(Исходник!Y24=0,"",Исходник!Y24)</f>
        <v>QUD30V150016R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8">
        <f>IF(Исходник!AJ24=0,"",Исходник!AJ24)</f>
        <v>5</v>
      </c>
      <c r="AK24" s="8"/>
      <c r="AL24" s="8"/>
      <c r="AM24" s="8"/>
      <c r="AN24" s="8"/>
      <c r="AO24" s="8"/>
      <c r="AP24" s="8"/>
      <c r="AQ24" s="16">
        <f>IF(Исходник!AQ24=0,"",Исходник!AQ24)</f>
        <v>33874</v>
      </c>
      <c r="AR24" s="16"/>
      <c r="AS24" s="16"/>
      <c r="AT24" s="16"/>
      <c r="AU24" s="16">
        <f>_xlfn.IFERROR(INDEX(Распродажа!B:B,MATCH(Остатки!Y24,Распродажа!A:A,0)),Остатки!AQ24)</f>
        <v>33874</v>
      </c>
      <c r="AV24" s="16"/>
      <c r="AW24" s="16"/>
      <c r="AX24" s="16"/>
      <c r="AY24" s="12">
        <f>_xlfn.IFERROR(IF(INDEX(Распродажа!B:B,MATCH(Остатки!Y24,Распродажа!A:A,0))&lt;&gt;0,"Распродажа",""),"")</f>
      </c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</row>
    <row r="25" spans="1:76" ht="18" customHeight="1" outlineLevel="1">
      <c r="A25" s="9"/>
      <c r="B25" s="10"/>
      <c r="C25" s="11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3"/>
      <c r="Z25" s="14"/>
      <c r="AA25" s="14"/>
      <c r="AB25" s="14"/>
      <c r="AC25" s="14"/>
      <c r="AD25" s="14"/>
      <c r="AE25" s="14"/>
      <c r="AF25" s="14"/>
      <c r="AG25" s="14"/>
      <c r="AH25" s="14"/>
      <c r="AI25" s="15"/>
      <c r="AJ25" s="9"/>
      <c r="AK25" s="10"/>
      <c r="AL25" s="10"/>
      <c r="AM25" s="10"/>
      <c r="AN25" s="10"/>
      <c r="AO25" s="10"/>
      <c r="AP25" s="11"/>
      <c r="AQ25" s="9"/>
      <c r="AR25" s="10"/>
      <c r="AS25" s="10"/>
      <c r="AT25" s="11"/>
      <c r="AU25" s="9"/>
      <c r="AV25" s="10"/>
      <c r="AW25" s="10"/>
      <c r="AX25" s="11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5"/>
    </row>
    <row r="26" spans="1:76" ht="12" customHeight="1" outlineLevel="1">
      <c r="A26" s="8">
        <f>IF(Исходник!A26=0,"",Исходник!A26)</f>
        <v>9</v>
      </c>
      <c r="B26" s="8"/>
      <c r="C26" s="8"/>
      <c r="D26" s="12" t="str">
        <f>IF(Исходник!D26=0,"",Исходник!D26)</f>
        <v>QUADRUM 30V 1 500-16 RAL1T104S9016 (белый муар)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 t="str">
        <f>IF(Исходник!Y26=0,"",Исходник!Y26)</f>
        <v>QUD30V150016RAL1T104S9016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8">
        <f>IF(Исходник!AJ26=0,"",Исходник!AJ26)</f>
        <v>3</v>
      </c>
      <c r="AK26" s="8"/>
      <c r="AL26" s="8"/>
      <c r="AM26" s="8"/>
      <c r="AN26" s="8"/>
      <c r="AO26" s="8"/>
      <c r="AP26" s="8"/>
      <c r="AQ26" s="16">
        <f>IF(Исходник!AQ26=0,"",Исходник!AQ26)</f>
        <v>27984</v>
      </c>
      <c r="AR26" s="16"/>
      <c r="AS26" s="16"/>
      <c r="AT26" s="16"/>
      <c r="AU26" s="16">
        <f>_xlfn.IFERROR(INDEX(Распродажа!B:B,MATCH(Остатки!Y26,Распродажа!A:A,0)),Остатки!AQ26)</f>
        <v>27984</v>
      </c>
      <c r="AV26" s="16"/>
      <c r="AW26" s="16"/>
      <c r="AX26" s="16"/>
      <c r="AY26" s="12">
        <f>_xlfn.IFERROR(IF(INDEX(Распродажа!B:B,MATCH(Остатки!Y26,Распродажа!A:A,0))&lt;&gt;0,"Распродажа",""),"")</f>
      </c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</row>
    <row r="27" spans="1:76" ht="12" customHeight="1" outlineLevel="1">
      <c r="A27" s="9"/>
      <c r="B27" s="10"/>
      <c r="C27" s="11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  <c r="Y27" s="13"/>
      <c r="Z27" s="14"/>
      <c r="AA27" s="14"/>
      <c r="AB27" s="14"/>
      <c r="AC27" s="14"/>
      <c r="AD27" s="14"/>
      <c r="AE27" s="14"/>
      <c r="AF27" s="14"/>
      <c r="AG27" s="14"/>
      <c r="AH27" s="14"/>
      <c r="AI27" s="15"/>
      <c r="AJ27" s="9"/>
      <c r="AK27" s="10"/>
      <c r="AL27" s="10"/>
      <c r="AM27" s="10"/>
      <c r="AN27" s="10"/>
      <c r="AO27" s="10"/>
      <c r="AP27" s="11"/>
      <c r="AQ27" s="9"/>
      <c r="AR27" s="10"/>
      <c r="AS27" s="10"/>
      <c r="AT27" s="11"/>
      <c r="AU27" s="9"/>
      <c r="AV27" s="10"/>
      <c r="AW27" s="10"/>
      <c r="AX27" s="11"/>
      <c r="AY27" s="13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5"/>
    </row>
    <row r="28" spans="1:76" ht="12" customHeight="1" outlineLevel="1">
      <c r="A28" s="8">
        <f>IF(Исходник!A28=0,"",Исходник!A28)</f>
        <v>10</v>
      </c>
      <c r="B28" s="8"/>
      <c r="C28" s="8"/>
      <c r="D28" s="12" t="str">
        <f>IF(Исходник!D28=0,"",Исходник!D28)</f>
        <v>QUADRUM 30V 1 500-20 R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 t="str">
        <f>IF(Исходник!Y28=0,"",Исходник!Y28)</f>
        <v>QUD30V150020R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8">
        <f>IF(Исходник!AJ28=0,"",Исходник!AJ28)</f>
        <v>5</v>
      </c>
      <c r="AK28" s="8"/>
      <c r="AL28" s="8"/>
      <c r="AM28" s="8"/>
      <c r="AN28" s="8"/>
      <c r="AO28" s="8"/>
      <c r="AP28" s="8"/>
      <c r="AQ28" s="16">
        <f>IF(Исходник!AQ28=0,"",Исходник!AQ28)</f>
        <v>39070</v>
      </c>
      <c r="AR28" s="16"/>
      <c r="AS28" s="16"/>
      <c r="AT28" s="16"/>
      <c r="AU28" s="16">
        <f>_xlfn.IFERROR(INDEX(Распродажа!B:B,MATCH(Остатки!Y28,Распродажа!A:A,0)),Остатки!AQ28)</f>
        <v>39070</v>
      </c>
      <c r="AV28" s="16"/>
      <c r="AW28" s="16"/>
      <c r="AX28" s="16"/>
      <c r="AY28" s="12">
        <f>_xlfn.IFERROR(IF(INDEX(Распродажа!B:B,MATCH(Остатки!Y28,Распродажа!A:A,0))&lt;&gt;0,"Распродажа",""),"")</f>
      </c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</row>
    <row r="29" spans="1:76" ht="12" customHeight="1" outlineLevel="1">
      <c r="A29" s="9"/>
      <c r="B29" s="10"/>
      <c r="C29" s="11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3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9"/>
      <c r="AK29" s="10"/>
      <c r="AL29" s="10"/>
      <c r="AM29" s="10"/>
      <c r="AN29" s="10"/>
      <c r="AO29" s="10"/>
      <c r="AP29" s="11"/>
      <c r="AQ29" s="9"/>
      <c r="AR29" s="10"/>
      <c r="AS29" s="10"/>
      <c r="AT29" s="11"/>
      <c r="AU29" s="9"/>
      <c r="AV29" s="10"/>
      <c r="AW29" s="10"/>
      <c r="AX29" s="11"/>
      <c r="AY29" s="13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5"/>
    </row>
    <row r="30" spans="1:76" ht="12" customHeight="1" outlineLevel="1">
      <c r="A30" s="8">
        <f>IF(Исходник!A30=0,"",Исходник!A30)</f>
        <v>11</v>
      </c>
      <c r="B30" s="8"/>
      <c r="C30" s="8"/>
      <c r="D30" s="12" t="str">
        <f>IF(Исходник!D30=0,"",Исходник!D30)</f>
        <v>QUADRUM 30V 1 500-20 RAL1T104S9016 (белый муар)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 t="str">
        <f>IF(Исходник!Y30=0,"",Исходник!Y30)</f>
        <v>QUD30V150020RAL1T104S9016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8">
        <f>IF(Исходник!AJ30=0,"",Исходник!AJ30)</f>
        <v>3</v>
      </c>
      <c r="AK30" s="8"/>
      <c r="AL30" s="8"/>
      <c r="AM30" s="8"/>
      <c r="AN30" s="8"/>
      <c r="AO30" s="8"/>
      <c r="AP30" s="8"/>
      <c r="AQ30" s="16">
        <f>IF(Исходник!AQ30=0,"",Исходник!AQ30)</f>
        <v>33180</v>
      </c>
      <c r="AR30" s="16"/>
      <c r="AS30" s="16"/>
      <c r="AT30" s="16"/>
      <c r="AU30" s="16">
        <f>_xlfn.IFERROR(INDEX(Распродажа!B:B,MATCH(Остатки!Y30,Распродажа!A:A,0)),Остатки!AQ30)</f>
        <v>33180</v>
      </c>
      <c r="AV30" s="16"/>
      <c r="AW30" s="16"/>
      <c r="AX30" s="16"/>
      <c r="AY30" s="12">
        <f>_xlfn.IFERROR(IF(INDEX(Распродажа!B:B,MATCH(Остатки!Y30,Распродажа!A:A,0))&lt;&gt;0,"Распродажа",""),"")</f>
      </c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</row>
    <row r="31" spans="1:76" ht="12" customHeight="1" outlineLevel="1">
      <c r="A31" s="9"/>
      <c r="B31" s="10"/>
      <c r="C31" s="1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13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9"/>
      <c r="AK31" s="10"/>
      <c r="AL31" s="10"/>
      <c r="AM31" s="10"/>
      <c r="AN31" s="10"/>
      <c r="AO31" s="10"/>
      <c r="AP31" s="11"/>
      <c r="AQ31" s="9"/>
      <c r="AR31" s="10"/>
      <c r="AS31" s="10"/>
      <c r="AT31" s="11"/>
      <c r="AU31" s="9"/>
      <c r="AV31" s="10"/>
      <c r="AW31" s="10"/>
      <c r="AX31" s="11"/>
      <c r="AY31" s="13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5"/>
    </row>
    <row r="32" spans="1:76" ht="12" customHeight="1" outlineLevel="1">
      <c r="A32" s="8">
        <f>IF(Исходник!A32=0,"",Исходник!A32)</f>
        <v>12</v>
      </c>
      <c r="B32" s="8"/>
      <c r="C32" s="8"/>
      <c r="D32" s="12" t="str">
        <f>IF(Исходник!D32=0,"",Исходник!D32)</f>
        <v>QUADRUM 30V 1 500-24 R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 t="str">
        <f>IF(Исходник!Y32=0,"",Исходник!Y32)</f>
        <v>QUD30V150024R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8">
        <f>IF(Исходник!AJ32=0,"",Исходник!AJ32)</f>
        <v>5</v>
      </c>
      <c r="AK32" s="8"/>
      <c r="AL32" s="8"/>
      <c r="AM32" s="8"/>
      <c r="AN32" s="8"/>
      <c r="AO32" s="8"/>
      <c r="AP32" s="8"/>
      <c r="AQ32" s="16">
        <f>IF(Исходник!AQ32=0,"",Исходник!AQ32)</f>
        <v>44266</v>
      </c>
      <c r="AR32" s="16"/>
      <c r="AS32" s="16"/>
      <c r="AT32" s="16"/>
      <c r="AU32" s="16">
        <f>_xlfn.IFERROR(INDEX(Распродажа!B:B,MATCH(Остатки!Y32,Распродажа!A:A,0)),Остатки!AQ32)</f>
        <v>44266</v>
      </c>
      <c r="AV32" s="16"/>
      <c r="AW32" s="16"/>
      <c r="AX32" s="16"/>
      <c r="AY32" s="12">
        <f>_xlfn.IFERROR(IF(INDEX(Распродажа!B:B,MATCH(Остатки!Y32,Распродажа!A:A,0))&lt;&gt;0,"Распродажа",""),"")</f>
      </c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</row>
    <row r="33" spans="1:76" ht="12" customHeight="1" outlineLevel="1">
      <c r="A33" s="9"/>
      <c r="B33" s="10"/>
      <c r="C33" s="11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3"/>
      <c r="Z33" s="14"/>
      <c r="AA33" s="14"/>
      <c r="AB33" s="14"/>
      <c r="AC33" s="14"/>
      <c r="AD33" s="14"/>
      <c r="AE33" s="14"/>
      <c r="AF33" s="14"/>
      <c r="AG33" s="14"/>
      <c r="AH33" s="14"/>
      <c r="AI33" s="15"/>
      <c r="AJ33" s="9"/>
      <c r="AK33" s="10"/>
      <c r="AL33" s="10"/>
      <c r="AM33" s="10"/>
      <c r="AN33" s="10"/>
      <c r="AO33" s="10"/>
      <c r="AP33" s="11"/>
      <c r="AQ33" s="9"/>
      <c r="AR33" s="10"/>
      <c r="AS33" s="10"/>
      <c r="AT33" s="11"/>
      <c r="AU33" s="9"/>
      <c r="AV33" s="10"/>
      <c r="AW33" s="10"/>
      <c r="AX33" s="11"/>
      <c r="AY33" s="13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5"/>
    </row>
    <row r="34" spans="1:76" ht="12" customHeight="1" outlineLevel="1">
      <c r="A34" s="8">
        <f>IF(Исходник!A34=0,"",Исходник!A34)</f>
        <v>13</v>
      </c>
      <c r="B34" s="8"/>
      <c r="C34" s="8"/>
      <c r="D34" s="12" t="str">
        <f>IF(Исходник!D34=0,"",Исходник!D34)</f>
        <v>QUADRUM 30V 1 500-24 RAL1T104S9016 (белый муар)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 t="str">
        <f>IF(Исходник!Y34=0,"",Исходник!Y34)</f>
        <v>QUD30V150024RAL1T104S9016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8">
        <f>IF(Исходник!AJ34=0,"",Исходник!AJ34)</f>
        <v>5</v>
      </c>
      <c r="AK34" s="8"/>
      <c r="AL34" s="8"/>
      <c r="AM34" s="8"/>
      <c r="AN34" s="8"/>
      <c r="AO34" s="8"/>
      <c r="AP34" s="8"/>
      <c r="AQ34" s="16">
        <f>IF(Исходник!AQ34=0,"",Исходник!AQ34)</f>
        <v>38376</v>
      </c>
      <c r="AR34" s="16"/>
      <c r="AS34" s="16"/>
      <c r="AT34" s="16"/>
      <c r="AU34" s="16">
        <f>_xlfn.IFERROR(INDEX(Распродажа!B:B,MATCH(Остатки!Y34,Распродажа!A:A,0)),Остатки!AQ34)</f>
        <v>38376</v>
      </c>
      <c r="AV34" s="16"/>
      <c r="AW34" s="16"/>
      <c r="AX34" s="16"/>
      <c r="AY34" s="12">
        <f>_xlfn.IFERROR(IF(INDEX(Распродажа!B:B,MATCH(Остатки!Y34,Распродажа!A:A,0))&lt;&gt;0,"Распродажа",""),"")</f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</row>
    <row r="35" spans="1:76" ht="12" customHeight="1" outlineLevel="1">
      <c r="A35" s="9"/>
      <c r="B35" s="10"/>
      <c r="C35" s="11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3"/>
      <c r="Z35" s="14"/>
      <c r="AA35" s="14"/>
      <c r="AB35" s="14"/>
      <c r="AC35" s="14"/>
      <c r="AD35" s="14"/>
      <c r="AE35" s="14"/>
      <c r="AF35" s="14"/>
      <c r="AG35" s="14"/>
      <c r="AH35" s="14"/>
      <c r="AI35" s="15"/>
      <c r="AJ35" s="9"/>
      <c r="AK35" s="10"/>
      <c r="AL35" s="10"/>
      <c r="AM35" s="10"/>
      <c r="AN35" s="10"/>
      <c r="AO35" s="10"/>
      <c r="AP35" s="11"/>
      <c r="AQ35" s="9"/>
      <c r="AR35" s="10"/>
      <c r="AS35" s="10"/>
      <c r="AT35" s="11"/>
      <c r="AU35" s="9"/>
      <c r="AV35" s="10"/>
      <c r="AW35" s="10"/>
      <c r="AX35" s="11"/>
      <c r="AY35" s="13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5"/>
    </row>
    <row r="36" spans="1:76" ht="12" customHeight="1" outlineLevel="1">
      <c r="A36" s="8">
        <f>IF(Исходник!A36=0,"",Исходник!A36)</f>
        <v>14</v>
      </c>
      <c r="B36" s="8"/>
      <c r="C36" s="8"/>
      <c r="D36" s="12" t="str">
        <f>IF(Исходник!D36=0,"",Исходник!D36)</f>
        <v>QUADRUM 30V 1 500-28 RAL1T104S9016 (белый муар)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 t="str">
        <f>IF(Исходник!Y36=0,"",Исходник!Y36)</f>
        <v>QUD30V150028RAL1T104S9016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8">
        <f>IF(Исходник!AJ36=0,"",Исходник!AJ36)</f>
        <v>5</v>
      </c>
      <c r="AK36" s="8"/>
      <c r="AL36" s="8"/>
      <c r="AM36" s="8"/>
      <c r="AN36" s="8"/>
      <c r="AO36" s="8"/>
      <c r="AP36" s="8"/>
      <c r="AQ36" s="16">
        <f>IF(Исходник!AQ36=0,"",Исходник!AQ36)</f>
        <v>43572</v>
      </c>
      <c r="AR36" s="16"/>
      <c r="AS36" s="16"/>
      <c r="AT36" s="16"/>
      <c r="AU36" s="16">
        <f>_xlfn.IFERROR(INDEX(Распродажа!B:B,MATCH(Остатки!Y36,Распродажа!A:A,0)),Остатки!AQ36)</f>
        <v>43572</v>
      </c>
      <c r="AV36" s="16"/>
      <c r="AW36" s="16"/>
      <c r="AX36" s="16"/>
      <c r="AY36" s="12">
        <f>_xlfn.IFERROR(IF(INDEX(Распродажа!B:B,MATCH(Остатки!Y36,Распродажа!A:A,0))&lt;&gt;0,"Распродажа",""),"")</f>
      </c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</row>
    <row r="37" spans="1:76" ht="12" customHeight="1" outlineLevel="1">
      <c r="A37" s="9"/>
      <c r="B37" s="10"/>
      <c r="C37" s="11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13"/>
      <c r="Z37" s="14"/>
      <c r="AA37" s="14"/>
      <c r="AB37" s="14"/>
      <c r="AC37" s="14"/>
      <c r="AD37" s="14"/>
      <c r="AE37" s="14"/>
      <c r="AF37" s="14"/>
      <c r="AG37" s="14"/>
      <c r="AH37" s="14"/>
      <c r="AI37" s="15"/>
      <c r="AJ37" s="9"/>
      <c r="AK37" s="10"/>
      <c r="AL37" s="10"/>
      <c r="AM37" s="10"/>
      <c r="AN37" s="10"/>
      <c r="AO37" s="10"/>
      <c r="AP37" s="11"/>
      <c r="AQ37" s="9"/>
      <c r="AR37" s="10"/>
      <c r="AS37" s="10"/>
      <c r="AT37" s="11"/>
      <c r="AU37" s="9"/>
      <c r="AV37" s="10"/>
      <c r="AW37" s="10"/>
      <c r="AX37" s="11"/>
      <c r="AY37" s="13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5"/>
    </row>
    <row r="38" spans="1:76" ht="12" customHeight="1" outlineLevel="1">
      <c r="A38" s="8">
        <f>IF(Исходник!A38=0,"",Исходник!A38)</f>
        <v>15</v>
      </c>
      <c r="B38" s="8"/>
      <c r="C38" s="8"/>
      <c r="D38" s="12" t="str">
        <f>IF(Исходник!D38=0,"",Исходник!D38)</f>
        <v>QUADRUM 30V 1 500-32 RAL1T104S9016 (белый муар)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 t="str">
        <f>IF(Исходник!Y38=0,"",Исходник!Y38)</f>
        <v>QUD30V150032RAL1T104S9016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">
        <f>IF(Исходник!AJ38=0,"",Исходник!AJ38)</f>
        <v>5</v>
      </c>
      <c r="AK38" s="8"/>
      <c r="AL38" s="8"/>
      <c r="AM38" s="8"/>
      <c r="AN38" s="8"/>
      <c r="AO38" s="8"/>
      <c r="AP38" s="8"/>
      <c r="AQ38" s="16">
        <f>IF(Исходник!AQ38=0,"",Исходник!AQ38)</f>
        <v>48768</v>
      </c>
      <c r="AR38" s="16"/>
      <c r="AS38" s="16"/>
      <c r="AT38" s="16"/>
      <c r="AU38" s="16">
        <f>_xlfn.IFERROR(INDEX(Распродажа!B:B,MATCH(Остатки!Y38,Распродажа!A:A,0)),Остатки!AQ38)</f>
        <v>48768</v>
      </c>
      <c r="AV38" s="16"/>
      <c r="AW38" s="16"/>
      <c r="AX38" s="16"/>
      <c r="AY38" s="12">
        <f>_xlfn.IFERROR(IF(INDEX(Распродажа!B:B,MATCH(Остатки!Y38,Распродажа!A:A,0))&lt;&gt;0,"Распродажа",""),"")</f>
      </c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</row>
    <row r="39" spans="1:76" ht="12" customHeight="1" outlineLevel="1">
      <c r="A39" s="9"/>
      <c r="B39" s="10"/>
      <c r="C39" s="11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5"/>
      <c r="AJ39" s="9"/>
      <c r="AK39" s="10"/>
      <c r="AL39" s="10"/>
      <c r="AM39" s="10"/>
      <c r="AN39" s="10"/>
      <c r="AO39" s="10"/>
      <c r="AP39" s="11"/>
      <c r="AQ39" s="9"/>
      <c r="AR39" s="10"/>
      <c r="AS39" s="10"/>
      <c r="AT39" s="11"/>
      <c r="AU39" s="9"/>
      <c r="AV39" s="10"/>
      <c r="AW39" s="10"/>
      <c r="AX39" s="11"/>
      <c r="AY39" s="13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5"/>
    </row>
    <row r="40" spans="1:76" ht="18" customHeight="1" outlineLevel="1">
      <c r="A40" s="8">
        <f>IF(Исходник!A40=0,"",Исходник!A40)</f>
        <v>16</v>
      </c>
      <c r="B40" s="8"/>
      <c r="C40" s="8"/>
      <c r="D40" s="12" t="str">
        <f>IF(Исходник!D40=0,"",Исходник!D40)</f>
        <v>QUADRUM 30V 2 2000-8 RAL1T104S9016 (белый муар)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 t="str">
        <f>IF(Исходник!Y40=0,"",Исходник!Y40)</f>
        <v>QUD30V220008RAL1T104S9016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8">
        <f>IF(Исходник!AJ40=0,"",Исходник!AJ40)</f>
        <v>1</v>
      </c>
      <c r="AK40" s="8"/>
      <c r="AL40" s="8"/>
      <c r="AM40" s="8"/>
      <c r="AN40" s="8"/>
      <c r="AO40" s="8"/>
      <c r="AP40" s="8"/>
      <c r="AQ40" s="16">
        <f>IF(Исходник!AQ40=0,"",Исходник!AQ40)</f>
        <v>42456</v>
      </c>
      <c r="AR40" s="16"/>
      <c r="AS40" s="16"/>
      <c r="AT40" s="16"/>
      <c r="AU40" s="16">
        <f>_xlfn.IFERROR(INDEX(Распродажа!B:B,MATCH(Остатки!Y40,Распродажа!A:A,0)),Остатки!AQ40)</f>
        <v>42456</v>
      </c>
      <c r="AV40" s="16"/>
      <c r="AW40" s="16"/>
      <c r="AX40" s="16"/>
      <c r="AY40" s="12">
        <f>_xlfn.IFERROR(IF(INDEX(Распродажа!B:B,MATCH(Остатки!Y40,Распродажа!A:A,0))&lt;&gt;0,"Распродажа",""),"")</f>
      </c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</row>
    <row r="41" spans="1:76" ht="18" customHeight="1" outlineLevel="1">
      <c r="A41" s="9"/>
      <c r="B41" s="10"/>
      <c r="C41" s="11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5"/>
      <c r="AJ41" s="9"/>
      <c r="AK41" s="10"/>
      <c r="AL41" s="10"/>
      <c r="AM41" s="10"/>
      <c r="AN41" s="10"/>
      <c r="AO41" s="10"/>
      <c r="AP41" s="11"/>
      <c r="AQ41" s="9"/>
      <c r="AR41" s="10"/>
      <c r="AS41" s="10"/>
      <c r="AT41" s="11"/>
      <c r="AU41" s="9"/>
      <c r="AV41" s="10"/>
      <c r="AW41" s="10"/>
      <c r="AX41" s="11"/>
      <c r="AY41" s="13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5"/>
    </row>
    <row r="42" spans="1:76" ht="18" customHeight="1" outlineLevel="1">
      <c r="A42" s="8">
        <f>IF(Исходник!A42=0,"",Исходник!A42)</f>
        <v>17</v>
      </c>
      <c r="B42" s="8"/>
      <c r="C42" s="8"/>
      <c r="D42" s="12" t="str">
        <f>IF(Исходник!D42=0,"",Исходник!D42)</f>
        <v>QUADRUM 30V 2 500-10 RAL1T104S9016 (белый муар)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 t="str">
        <f>IF(Исходник!Y42=0,"",Исходник!Y42)</f>
        <v>QUD30V250010RAL1T104S9016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8">
        <f>IF(Исходник!AJ42=0,"",Исходник!AJ42)</f>
        <v>2</v>
      </c>
      <c r="AK42" s="8"/>
      <c r="AL42" s="8"/>
      <c r="AM42" s="8"/>
      <c r="AN42" s="8"/>
      <c r="AO42" s="8"/>
      <c r="AP42" s="8"/>
      <c r="AQ42" s="16">
        <f>IF(Исходник!AQ42=0,"",Исходник!AQ42)</f>
        <v>16990</v>
      </c>
      <c r="AR42" s="16"/>
      <c r="AS42" s="16"/>
      <c r="AT42" s="16"/>
      <c r="AU42" s="16">
        <f>_xlfn.IFERROR(INDEX(Распродажа!B:B,MATCH(Остатки!Y42,Распродажа!A:A,0)),Остатки!AQ42)</f>
        <v>16990</v>
      </c>
      <c r="AV42" s="16"/>
      <c r="AW42" s="16"/>
      <c r="AX42" s="16"/>
      <c r="AY42" s="12">
        <f>_xlfn.IFERROR(IF(INDEX(Распродажа!B:B,MATCH(Остатки!Y42,Распродажа!A:A,0))&lt;&gt;0,"Распродажа",""),"")</f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</row>
    <row r="43" spans="1:76" ht="18" customHeight="1" outlineLevel="1">
      <c r="A43" s="9"/>
      <c r="B43" s="10"/>
      <c r="C43" s="11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9"/>
      <c r="AK43" s="10"/>
      <c r="AL43" s="10"/>
      <c r="AM43" s="10"/>
      <c r="AN43" s="10"/>
      <c r="AO43" s="10"/>
      <c r="AP43" s="11"/>
      <c r="AQ43" s="9"/>
      <c r="AR43" s="10"/>
      <c r="AS43" s="10"/>
      <c r="AT43" s="11"/>
      <c r="AU43" s="9"/>
      <c r="AV43" s="10"/>
      <c r="AW43" s="10"/>
      <c r="AX43" s="11"/>
      <c r="AY43" s="13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5"/>
    </row>
    <row r="44" spans="1:76" ht="12" customHeight="1" outlineLevel="1">
      <c r="A44" s="8">
        <f>IF(Исходник!A44=0,"",Исходник!A44)</f>
        <v>18</v>
      </c>
      <c r="B44" s="8"/>
      <c r="C44" s="8"/>
      <c r="D44" s="12" t="str">
        <f>IF(Исходник!D44=0,"",Исходник!D44)</f>
        <v>QUADRUM 30V 2 500-12 RAL1T104S9016 (белый муар)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 t="str">
        <f>IF(Исходник!Y44=0,"",Исходник!Y44)</f>
        <v>QUD30V250012RAL1T104S9016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8">
        <f>IF(Исходник!AJ44=0,"",Исходник!AJ44)</f>
        <v>4</v>
      </c>
      <c r="AK44" s="8"/>
      <c r="AL44" s="8"/>
      <c r="AM44" s="8"/>
      <c r="AN44" s="8"/>
      <c r="AO44" s="8"/>
      <c r="AP44" s="8"/>
      <c r="AQ44" s="16">
        <f>IF(Исходник!AQ44=0,"",Исходник!AQ44)</f>
        <v>18748</v>
      </c>
      <c r="AR44" s="16"/>
      <c r="AS44" s="16"/>
      <c r="AT44" s="16"/>
      <c r="AU44" s="16">
        <f>_xlfn.IFERROR(INDEX(Распродажа!B:B,MATCH(Остатки!Y44,Распродажа!A:A,0)),Остатки!AQ44)</f>
        <v>18748</v>
      </c>
      <c r="AV44" s="16"/>
      <c r="AW44" s="16"/>
      <c r="AX44" s="16"/>
      <c r="AY44" s="12">
        <f>_xlfn.IFERROR(IF(INDEX(Распродажа!B:B,MATCH(Остатки!Y44,Распродажа!A:A,0))&lt;&gt;0,"Распродажа",""),"")</f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</row>
    <row r="45" spans="1:76" ht="12" customHeight="1" outlineLevel="1">
      <c r="A45" s="9"/>
      <c r="B45" s="10"/>
      <c r="C45" s="11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5"/>
      <c r="AJ45" s="9"/>
      <c r="AK45" s="10"/>
      <c r="AL45" s="10"/>
      <c r="AM45" s="10"/>
      <c r="AN45" s="10"/>
      <c r="AO45" s="10"/>
      <c r="AP45" s="11"/>
      <c r="AQ45" s="9"/>
      <c r="AR45" s="10"/>
      <c r="AS45" s="10"/>
      <c r="AT45" s="11"/>
      <c r="AU45" s="9"/>
      <c r="AV45" s="10"/>
      <c r="AW45" s="10"/>
      <c r="AX45" s="11"/>
      <c r="AY45" s="13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5"/>
    </row>
    <row r="46" spans="1:76" ht="12" customHeight="1" outlineLevel="1">
      <c r="A46" s="8">
        <f>IF(Исходник!A46=0,"",Исходник!A46)</f>
        <v>19</v>
      </c>
      <c r="B46" s="8"/>
      <c r="C46" s="8"/>
      <c r="D46" s="12" t="str">
        <f>IF(Исходник!D46=0,"",Исходник!D46)</f>
        <v>QUADRUM 30V 2 500-16 RAL1T104S9016 (белый муар)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 t="str">
        <f>IF(Исходник!Y46=0,"",Исходник!Y46)</f>
        <v>QUD30V250016RAL1T104S9016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8">
        <f>IF(Исходник!AJ46=0,"",Исходник!AJ46)</f>
        <v>5</v>
      </c>
      <c r="AK46" s="8"/>
      <c r="AL46" s="8"/>
      <c r="AM46" s="8"/>
      <c r="AN46" s="8"/>
      <c r="AO46" s="8"/>
      <c r="AP46" s="8"/>
      <c r="AQ46" s="16">
        <f>IF(Исходник!AQ46=0,"",Исходник!AQ46)</f>
        <v>22264</v>
      </c>
      <c r="AR46" s="16"/>
      <c r="AS46" s="16"/>
      <c r="AT46" s="16"/>
      <c r="AU46" s="16">
        <f>_xlfn.IFERROR(INDEX(Распродажа!B:B,MATCH(Остатки!Y46,Распродажа!A:A,0)),Остатки!AQ46)</f>
        <v>22264</v>
      </c>
      <c r="AV46" s="16"/>
      <c r="AW46" s="16"/>
      <c r="AX46" s="16"/>
      <c r="AY46" s="12">
        <f>_xlfn.IFERROR(IF(INDEX(Распродажа!B:B,MATCH(Остатки!Y46,Распродажа!A:A,0))&lt;&gt;0,"Распродажа",""),"")</f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</row>
    <row r="47" spans="1:76" ht="12" customHeight="1" outlineLevel="1">
      <c r="A47" s="9"/>
      <c r="B47" s="10"/>
      <c r="C47" s="11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9"/>
      <c r="AK47" s="10"/>
      <c r="AL47" s="10"/>
      <c r="AM47" s="10"/>
      <c r="AN47" s="10"/>
      <c r="AO47" s="10"/>
      <c r="AP47" s="11"/>
      <c r="AQ47" s="9"/>
      <c r="AR47" s="10"/>
      <c r="AS47" s="10"/>
      <c r="AT47" s="11"/>
      <c r="AU47" s="9"/>
      <c r="AV47" s="10"/>
      <c r="AW47" s="10"/>
      <c r="AX47" s="11"/>
      <c r="AY47" s="13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5"/>
    </row>
    <row r="48" spans="1:76" ht="12" customHeight="1" outlineLevel="1">
      <c r="A48" s="8">
        <f>IF(Исходник!A48=0,"",Исходник!A48)</f>
        <v>20</v>
      </c>
      <c r="B48" s="8"/>
      <c r="C48" s="8"/>
      <c r="D48" s="12" t="str">
        <f>IF(Исходник!D48=0,"",Исходник!D48)</f>
        <v>QUADRUM 30V 2 500-18 RAL1T104S9016 (белый муар)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 t="str">
        <f>IF(Исходник!Y48=0,"",Исходник!Y48)</f>
        <v>QUD30V250018RAL1T104S9016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8">
        <f>IF(Исходник!AJ48=0,"",Исходник!AJ48)</f>
        <v>5</v>
      </c>
      <c r="AK48" s="8"/>
      <c r="AL48" s="8"/>
      <c r="AM48" s="8"/>
      <c r="AN48" s="8"/>
      <c r="AO48" s="8"/>
      <c r="AP48" s="8"/>
      <c r="AQ48" s="16">
        <f>IF(Исходник!AQ48=0,"",Исходник!AQ48)</f>
        <v>24022</v>
      </c>
      <c r="AR48" s="16"/>
      <c r="AS48" s="16"/>
      <c r="AT48" s="16"/>
      <c r="AU48" s="16">
        <f>_xlfn.IFERROR(INDEX(Распродажа!B:B,MATCH(Остатки!Y48,Распродажа!A:A,0)),Остатки!AQ48)</f>
        <v>24022</v>
      </c>
      <c r="AV48" s="16"/>
      <c r="AW48" s="16"/>
      <c r="AX48" s="16"/>
      <c r="AY48" s="12">
        <f>_xlfn.IFERROR(IF(INDEX(Распродажа!B:B,MATCH(Остатки!Y48,Распродажа!A:A,0))&lt;&gt;0,"Распродажа",""),"")</f>
      </c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</row>
    <row r="49" spans="1:76" ht="12" customHeight="1" outlineLevel="1">
      <c r="A49" s="9"/>
      <c r="B49" s="10"/>
      <c r="C49" s="11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3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9"/>
      <c r="AK49" s="10"/>
      <c r="AL49" s="10"/>
      <c r="AM49" s="10"/>
      <c r="AN49" s="10"/>
      <c r="AO49" s="10"/>
      <c r="AP49" s="11"/>
      <c r="AQ49" s="9"/>
      <c r="AR49" s="10"/>
      <c r="AS49" s="10"/>
      <c r="AT49" s="11"/>
      <c r="AU49" s="9"/>
      <c r="AV49" s="10"/>
      <c r="AW49" s="10"/>
      <c r="AX49" s="11"/>
      <c r="AY49" s="13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5"/>
    </row>
    <row r="50" spans="1:76" ht="12" customHeight="1" outlineLevel="1">
      <c r="A50" s="8">
        <f>IF(Исходник!A50=0,"",Исходник!A50)</f>
        <v>21</v>
      </c>
      <c r="B50" s="8"/>
      <c r="C50" s="8"/>
      <c r="D50" s="12" t="str">
        <f>IF(Исходник!D50=0,"",Исходник!D50)</f>
        <v>QUADRUM 30V 2 500-20 RAL1T104S9016 (белый муар)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 t="str">
        <f>IF(Исходник!Y50=0,"",Исходник!Y50)</f>
        <v>QUD30V250020RAL1T104S9016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8">
        <f>IF(Исходник!AJ50=0,"",Исходник!AJ50)</f>
        <v>2</v>
      </c>
      <c r="AK50" s="8"/>
      <c r="AL50" s="8"/>
      <c r="AM50" s="8"/>
      <c r="AN50" s="8"/>
      <c r="AO50" s="8"/>
      <c r="AP50" s="8"/>
      <c r="AQ50" s="16">
        <f>IF(Исходник!AQ50=0,"",Исходник!AQ50)</f>
        <v>25780</v>
      </c>
      <c r="AR50" s="16"/>
      <c r="AS50" s="16"/>
      <c r="AT50" s="16"/>
      <c r="AU50" s="16">
        <f>_xlfn.IFERROR(INDEX(Распродажа!B:B,MATCH(Остатки!Y50,Распродажа!A:A,0)),Остатки!AQ50)</f>
        <v>25780</v>
      </c>
      <c r="AV50" s="16"/>
      <c r="AW50" s="16"/>
      <c r="AX50" s="16"/>
      <c r="AY50" s="12">
        <f>_xlfn.IFERROR(IF(INDEX(Распродажа!B:B,MATCH(Остатки!Y50,Распродажа!A:A,0))&lt;&gt;0,"Распродажа",""),"")</f>
      </c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</row>
    <row r="51" spans="1:76" ht="12" customHeight="1" outlineLevel="1">
      <c r="A51" s="9"/>
      <c r="B51" s="10"/>
      <c r="C51" s="11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3"/>
      <c r="Z51" s="14"/>
      <c r="AA51" s="14"/>
      <c r="AB51" s="14"/>
      <c r="AC51" s="14"/>
      <c r="AD51" s="14"/>
      <c r="AE51" s="14"/>
      <c r="AF51" s="14"/>
      <c r="AG51" s="14"/>
      <c r="AH51" s="14"/>
      <c r="AI51" s="15"/>
      <c r="AJ51" s="9"/>
      <c r="AK51" s="10"/>
      <c r="AL51" s="10"/>
      <c r="AM51" s="10"/>
      <c r="AN51" s="10"/>
      <c r="AO51" s="10"/>
      <c r="AP51" s="11"/>
      <c r="AQ51" s="9"/>
      <c r="AR51" s="10"/>
      <c r="AS51" s="10"/>
      <c r="AT51" s="11"/>
      <c r="AU51" s="9"/>
      <c r="AV51" s="10"/>
      <c r="AW51" s="10"/>
      <c r="AX51" s="11"/>
      <c r="AY51" s="13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5"/>
    </row>
    <row r="52" spans="1:76" ht="12" customHeight="1" outlineLevel="1">
      <c r="A52" s="8">
        <f>IF(Исходник!A52=0,"",Исходник!A52)</f>
        <v>22</v>
      </c>
      <c r="B52" s="8"/>
      <c r="C52" s="8"/>
      <c r="D52" s="12" t="str">
        <f>IF(Исходник!D52=0,"",Исходник!D52)</f>
        <v>QUADRUM 30V 2 500-22 RAL1T104S9016 (белый муар)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 t="str">
        <f>IF(Исходник!Y52=0,"",Исходник!Y52)</f>
        <v>QUD30V250022RAL1T104S9016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8">
        <f>IF(Исходник!AJ52=0,"",Исходник!AJ52)</f>
        <v>3</v>
      </c>
      <c r="AK52" s="8"/>
      <c r="AL52" s="8"/>
      <c r="AM52" s="8"/>
      <c r="AN52" s="8"/>
      <c r="AO52" s="8"/>
      <c r="AP52" s="8"/>
      <c r="AQ52" s="16">
        <f>IF(Исходник!AQ52=0,"",Исходник!AQ52)</f>
        <v>27538</v>
      </c>
      <c r="AR52" s="16"/>
      <c r="AS52" s="16"/>
      <c r="AT52" s="16"/>
      <c r="AU52" s="16">
        <f>_xlfn.IFERROR(INDEX(Распродажа!B:B,MATCH(Остатки!Y52,Распродажа!A:A,0)),Остатки!AQ52)</f>
        <v>27538</v>
      </c>
      <c r="AV52" s="16"/>
      <c r="AW52" s="16"/>
      <c r="AX52" s="16"/>
      <c r="AY52" s="12">
        <f>_xlfn.IFERROR(IF(INDEX(Распродажа!B:B,MATCH(Остатки!Y52,Распродажа!A:A,0))&lt;&gt;0,"Распродажа",""),"")</f>
      </c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</row>
    <row r="53" spans="1:76" ht="12" customHeight="1" outlineLevel="1">
      <c r="A53" s="9"/>
      <c r="B53" s="10"/>
      <c r="C53" s="11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3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9"/>
      <c r="AK53" s="10"/>
      <c r="AL53" s="10"/>
      <c r="AM53" s="10"/>
      <c r="AN53" s="10"/>
      <c r="AO53" s="10"/>
      <c r="AP53" s="11"/>
      <c r="AQ53" s="9"/>
      <c r="AR53" s="10"/>
      <c r="AS53" s="10"/>
      <c r="AT53" s="11"/>
      <c r="AU53" s="9"/>
      <c r="AV53" s="10"/>
      <c r="AW53" s="10"/>
      <c r="AX53" s="11"/>
      <c r="AY53" s="13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5"/>
    </row>
    <row r="54" spans="1:76" ht="12" customHeight="1" outlineLevel="1">
      <c r="A54" s="8">
        <f>IF(Исходник!A54=0,"",Исходник!A54)</f>
        <v>23</v>
      </c>
      <c r="B54" s="8"/>
      <c r="C54" s="8"/>
      <c r="D54" s="12" t="str">
        <f>IF(Исходник!D54=0,"",Исходник!D54)</f>
        <v>QUADRUM 40 H 1750-7 R RAL1T103S9005 (черный матовый муар)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 t="str">
        <f>IF(Исходник!Y54=0,"",Исходник!Y54)</f>
        <v>QUD40H17507RRAL1T103S9005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8">
        <f>IF(Исходник!AJ54=0,"",Исходник!AJ54)</f>
        <v>1</v>
      </c>
      <c r="AK54" s="8"/>
      <c r="AL54" s="8"/>
      <c r="AM54" s="8"/>
      <c r="AN54" s="8"/>
      <c r="AO54" s="8"/>
      <c r="AP54" s="8"/>
      <c r="AQ54" s="16">
        <f>IF(Исходник!AQ54=0,"",Исходник!AQ54)</f>
        <v>34171</v>
      </c>
      <c r="AR54" s="16"/>
      <c r="AS54" s="16"/>
      <c r="AT54" s="16"/>
      <c r="AU54" s="16">
        <f>_xlfn.IFERROR(INDEX(Распродажа!B:B,MATCH(Остатки!Y54,Распродажа!A:A,0)),Остатки!AQ54)</f>
        <v>34171</v>
      </c>
      <c r="AV54" s="16"/>
      <c r="AW54" s="16"/>
      <c r="AX54" s="16"/>
      <c r="AY54" s="12">
        <f>_xlfn.IFERROR(IF(INDEX(Распродажа!B:B,MATCH(Остатки!Y54,Распродажа!A:A,0))&lt;&gt;0,"Распродажа",""),"")</f>
      </c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</row>
    <row r="55" spans="1:76" ht="12" customHeight="1" outlineLevel="1">
      <c r="A55" s="9"/>
      <c r="B55" s="10"/>
      <c r="C55" s="11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3"/>
      <c r="Z55" s="14"/>
      <c r="AA55" s="14"/>
      <c r="AB55" s="14"/>
      <c r="AC55" s="14"/>
      <c r="AD55" s="14"/>
      <c r="AE55" s="14"/>
      <c r="AF55" s="14"/>
      <c r="AG55" s="14"/>
      <c r="AH55" s="14"/>
      <c r="AI55" s="15"/>
      <c r="AJ55" s="9"/>
      <c r="AK55" s="10"/>
      <c r="AL55" s="10"/>
      <c r="AM55" s="10"/>
      <c r="AN55" s="10"/>
      <c r="AO55" s="10"/>
      <c r="AP55" s="11"/>
      <c r="AQ55" s="9"/>
      <c r="AR55" s="10"/>
      <c r="AS55" s="10"/>
      <c r="AT55" s="11"/>
      <c r="AU55" s="9"/>
      <c r="AV55" s="10"/>
      <c r="AW55" s="10"/>
      <c r="AX55" s="11"/>
      <c r="AY55" s="13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5"/>
    </row>
    <row r="56" spans="1:76" ht="12" customHeight="1" outlineLevel="1">
      <c r="A56" s="8">
        <f>IF(Исходник!A56=0,"",Исходник!A56)</f>
        <v>24</v>
      </c>
      <c r="B56" s="8"/>
      <c r="C56" s="8"/>
      <c r="D56" s="12" t="str">
        <f>IF(Исходник!D56=0,"",Исходник!D56)</f>
        <v>QUADRUM 40 H 300-3 R RAL1T103S9005 (черный матовый муар)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 t="str">
        <f>IF(Исходник!Y56=0,"",Исходник!Y56)</f>
        <v>QUD40H3003RRAL1T103S9005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8">
        <f>IF(Исходник!AJ56=0,"",Исходник!AJ56)</f>
        <v>24</v>
      </c>
      <c r="AK56" s="8"/>
      <c r="AL56" s="8"/>
      <c r="AM56" s="8"/>
      <c r="AN56" s="8"/>
      <c r="AO56" s="8"/>
      <c r="AP56" s="8"/>
      <c r="AQ56" s="16">
        <f>IF(Исходник!AQ56=0,"",Исходник!AQ56)</f>
        <v>10224</v>
      </c>
      <c r="AR56" s="16"/>
      <c r="AS56" s="16"/>
      <c r="AT56" s="16"/>
      <c r="AU56" s="16">
        <f>_xlfn.IFERROR(INDEX(Распродажа!B:B,MATCH(Остатки!Y56,Распродажа!A:A,0)),Остатки!AQ56)</f>
        <v>10224</v>
      </c>
      <c r="AV56" s="16"/>
      <c r="AW56" s="16"/>
      <c r="AX56" s="16"/>
      <c r="AY56" s="12">
        <f>_xlfn.IFERROR(IF(INDEX(Распродажа!B:B,MATCH(Остатки!Y56,Распродажа!A:A,0))&lt;&gt;0,"Распродажа",""),"")</f>
      </c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</row>
    <row r="57" spans="1:76" ht="12" customHeight="1" outlineLevel="1">
      <c r="A57" s="9"/>
      <c r="B57" s="10"/>
      <c r="C57" s="11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3"/>
      <c r="Z57" s="14"/>
      <c r="AA57" s="14"/>
      <c r="AB57" s="14"/>
      <c r="AC57" s="14"/>
      <c r="AD57" s="14"/>
      <c r="AE57" s="14"/>
      <c r="AF57" s="14"/>
      <c r="AG57" s="14"/>
      <c r="AH57" s="14"/>
      <c r="AI57" s="15"/>
      <c r="AJ57" s="9"/>
      <c r="AK57" s="10"/>
      <c r="AL57" s="10"/>
      <c r="AM57" s="10"/>
      <c r="AN57" s="10"/>
      <c r="AO57" s="10"/>
      <c r="AP57" s="11"/>
      <c r="AQ57" s="9"/>
      <c r="AR57" s="10"/>
      <c r="AS57" s="10"/>
      <c r="AT57" s="11"/>
      <c r="AU57" s="9"/>
      <c r="AV57" s="10"/>
      <c r="AW57" s="10"/>
      <c r="AX57" s="11"/>
      <c r="AY57" s="13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5"/>
    </row>
    <row r="58" spans="1:76" ht="12" customHeight="1" outlineLevel="1">
      <c r="A58" s="8">
        <f>IF(Исходник!A58=0,"",Исходник!A58)</f>
        <v>25</v>
      </c>
      <c r="B58" s="8"/>
      <c r="C58" s="8"/>
      <c r="D58" s="12" t="str">
        <f>IF(Исходник!D58=0,"",Исходник!D58)</f>
        <v>QUADRUM 40 H 300-3 RAL1T104S9016 (белый муар)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 t="str">
        <f>IF(Исходник!Y58=0,"",Исходник!Y58)</f>
        <v>QUD40H3003RAL1T104S9016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8">
        <f>IF(Исходник!AJ58=0,"",Исходник!AJ58)</f>
        <v>26</v>
      </c>
      <c r="AK58" s="8"/>
      <c r="AL58" s="8"/>
      <c r="AM58" s="8"/>
      <c r="AN58" s="8"/>
      <c r="AO58" s="8"/>
      <c r="AP58" s="8"/>
      <c r="AQ58" s="16">
        <f>IF(Исходник!AQ58=0,"",Исходник!AQ58)</f>
        <v>5834</v>
      </c>
      <c r="AR58" s="16"/>
      <c r="AS58" s="16"/>
      <c r="AT58" s="16"/>
      <c r="AU58" s="16">
        <f>_xlfn.IFERROR(INDEX(Распродажа!B:B,MATCH(Остатки!Y58,Распродажа!A:A,0)),Остатки!AQ58)</f>
        <v>5834</v>
      </c>
      <c r="AV58" s="16"/>
      <c r="AW58" s="16"/>
      <c r="AX58" s="16"/>
      <c r="AY58" s="12">
        <f>_xlfn.IFERROR(IF(INDEX(Распродажа!B:B,MATCH(Остатки!Y58,Распродажа!A:A,0))&lt;&gt;0,"Распродажа",""),"")</f>
      </c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</row>
    <row r="59" spans="1:76" ht="12" customHeight="1" outlineLevel="1">
      <c r="A59" s="9"/>
      <c r="B59" s="10"/>
      <c r="C59" s="11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3"/>
      <c r="Z59" s="14"/>
      <c r="AA59" s="14"/>
      <c r="AB59" s="14"/>
      <c r="AC59" s="14"/>
      <c r="AD59" s="14"/>
      <c r="AE59" s="14"/>
      <c r="AF59" s="14"/>
      <c r="AG59" s="14"/>
      <c r="AH59" s="14"/>
      <c r="AI59" s="15"/>
      <c r="AJ59" s="9"/>
      <c r="AK59" s="10"/>
      <c r="AL59" s="10"/>
      <c r="AM59" s="10"/>
      <c r="AN59" s="10"/>
      <c r="AO59" s="10"/>
      <c r="AP59" s="11"/>
      <c r="AQ59" s="9"/>
      <c r="AR59" s="10"/>
      <c r="AS59" s="10"/>
      <c r="AT59" s="11"/>
      <c r="AU59" s="9"/>
      <c r="AV59" s="10"/>
      <c r="AW59" s="10"/>
      <c r="AX59" s="11"/>
      <c r="AY59" s="13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5"/>
    </row>
    <row r="60" spans="1:76" ht="18" customHeight="1" outlineLevel="1">
      <c r="A60" s="8">
        <f>IF(Исходник!A60=0,"",Исходник!A60)</f>
        <v>26</v>
      </c>
      <c r="B60" s="8"/>
      <c r="C60" s="8"/>
      <c r="D60" s="12" t="str">
        <f>IF(Исходник!D60=0,"",Исходник!D60)</f>
        <v>QUADRUM 40 V 1250-11 C RAL1M183SN026 (муар серый темный металлик)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 t="str">
        <f>IF(Исходник!Y60=0,"",Исходник!Y60)</f>
        <v>QUD40V125011CRAL1M183SN026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8">
        <f>IF(Исходник!AJ60=0,"",Исходник!AJ60)</f>
        <v>2</v>
      </c>
      <c r="AK60" s="8"/>
      <c r="AL60" s="8"/>
      <c r="AM60" s="8"/>
      <c r="AN60" s="8"/>
      <c r="AO60" s="8"/>
      <c r="AP60" s="8"/>
      <c r="AQ60" s="16">
        <f>IF(Исходник!AQ60=0,"",Исходник!AQ60)</f>
        <v>41753</v>
      </c>
      <c r="AR60" s="16"/>
      <c r="AS60" s="16"/>
      <c r="AT60" s="16"/>
      <c r="AU60" s="16">
        <f>_xlfn.IFERROR(INDEX(Распродажа!B:B,MATCH(Остатки!Y60,Распродажа!A:A,0)),Остатки!AQ60)</f>
        <v>41753</v>
      </c>
      <c r="AV60" s="16"/>
      <c r="AW60" s="16"/>
      <c r="AX60" s="16"/>
      <c r="AY60" s="12">
        <f>_xlfn.IFERROR(IF(INDEX(Распродажа!B:B,MATCH(Остатки!Y60,Распродажа!A:A,0))&lt;&gt;0,"Распродажа",""),"")</f>
      </c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</row>
    <row r="61" spans="1:76" ht="18" customHeight="1" outlineLevel="1">
      <c r="A61" s="9"/>
      <c r="B61" s="10"/>
      <c r="C61" s="11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3"/>
      <c r="Z61" s="14"/>
      <c r="AA61" s="14"/>
      <c r="AB61" s="14"/>
      <c r="AC61" s="14"/>
      <c r="AD61" s="14"/>
      <c r="AE61" s="14"/>
      <c r="AF61" s="14"/>
      <c r="AG61" s="14"/>
      <c r="AH61" s="14"/>
      <c r="AI61" s="15"/>
      <c r="AJ61" s="9"/>
      <c r="AK61" s="10"/>
      <c r="AL61" s="10"/>
      <c r="AM61" s="10"/>
      <c r="AN61" s="10"/>
      <c r="AO61" s="10"/>
      <c r="AP61" s="11"/>
      <c r="AQ61" s="9"/>
      <c r="AR61" s="10"/>
      <c r="AS61" s="10"/>
      <c r="AT61" s="11"/>
      <c r="AU61" s="9"/>
      <c r="AV61" s="10"/>
      <c r="AW61" s="10"/>
      <c r="AX61" s="11"/>
      <c r="AY61" s="13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5"/>
    </row>
    <row r="62" spans="1:76" ht="12" customHeight="1" outlineLevel="1">
      <c r="A62" s="8">
        <f>IF(Исходник!A62=0,"",Исходник!A62)</f>
        <v>27</v>
      </c>
      <c r="B62" s="8"/>
      <c r="C62" s="8"/>
      <c r="D62" s="12" t="str">
        <f>IF(Исходник!D62=0,"",Исходник!D62)</f>
        <v>QUADRUM 40 V 1750-6 C RAL1T183S8025 (кофейный муар)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tr">
        <f>IF(Исходник!Y62=0,"",Исходник!Y62)</f>
        <v>QUD40V17506CRAL1T183S8025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8">
        <f>IF(Исходник!AJ62=0,"",Исходник!AJ62)</f>
        <v>6</v>
      </c>
      <c r="AK62" s="8"/>
      <c r="AL62" s="8"/>
      <c r="AM62" s="8"/>
      <c r="AN62" s="8"/>
      <c r="AO62" s="8"/>
      <c r="AP62" s="8"/>
      <c r="AQ62" s="16">
        <f>IF(Исходник!AQ62=0,"",Исходник!AQ62)</f>
        <v>30333</v>
      </c>
      <c r="AR62" s="16"/>
      <c r="AS62" s="16"/>
      <c r="AT62" s="16"/>
      <c r="AU62" s="16">
        <f>_xlfn.IFERROR(INDEX(Распродажа!B:B,MATCH(Остатки!Y62,Распродажа!A:A,0)),Остатки!AQ62)</f>
        <v>30333</v>
      </c>
      <c r="AV62" s="16"/>
      <c r="AW62" s="16"/>
      <c r="AX62" s="16"/>
      <c r="AY62" s="12">
        <f>_xlfn.IFERROR(IF(INDEX(Распродажа!B:B,MATCH(Остатки!Y62,Распродажа!A:A,0))&lt;&gt;0,"Распродажа",""),"")</f>
      </c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</row>
    <row r="63" spans="1:76" ht="12" customHeight="1" outlineLevel="1">
      <c r="A63" s="9"/>
      <c r="B63" s="10"/>
      <c r="C63" s="11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3"/>
      <c r="Z63" s="14"/>
      <c r="AA63" s="14"/>
      <c r="AB63" s="14"/>
      <c r="AC63" s="14"/>
      <c r="AD63" s="14"/>
      <c r="AE63" s="14"/>
      <c r="AF63" s="14"/>
      <c r="AG63" s="14"/>
      <c r="AH63" s="14"/>
      <c r="AI63" s="15"/>
      <c r="AJ63" s="9"/>
      <c r="AK63" s="10"/>
      <c r="AL63" s="10"/>
      <c r="AM63" s="10"/>
      <c r="AN63" s="10"/>
      <c r="AO63" s="10"/>
      <c r="AP63" s="11"/>
      <c r="AQ63" s="9"/>
      <c r="AR63" s="10"/>
      <c r="AS63" s="10"/>
      <c r="AT63" s="11"/>
      <c r="AU63" s="9"/>
      <c r="AV63" s="10"/>
      <c r="AW63" s="10"/>
      <c r="AX63" s="11"/>
      <c r="AY63" s="13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5"/>
    </row>
    <row r="64" spans="1:76" ht="12" customHeight="1" outlineLevel="1">
      <c r="A64" s="8">
        <f>IF(Исходник!A64=0,"",Исходник!A64)</f>
        <v>28</v>
      </c>
      <c r="B64" s="8"/>
      <c r="C64" s="8"/>
      <c r="D64" s="12" t="str">
        <f>IF(Исходник!D64=0,"",Исходник!D64)</f>
        <v>QUADRUM 40 V 1750-8 C RAL1T183S7012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 t="str">
        <f>IF(Исходник!Y64=0,"",Исходник!Y64)</f>
        <v>QUD40V17508CRAL1T183S7012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8">
        <f>IF(Исходник!AJ64=0,"",Исходник!AJ64)</f>
        <v>1</v>
      </c>
      <c r="AK64" s="8"/>
      <c r="AL64" s="8"/>
      <c r="AM64" s="8"/>
      <c r="AN64" s="8"/>
      <c r="AO64" s="8"/>
      <c r="AP64" s="8"/>
      <c r="AQ64" s="16">
        <f>IF(Исходник!AQ64=0,"",Исходник!AQ64)</f>
        <v>38009</v>
      </c>
      <c r="AR64" s="16"/>
      <c r="AS64" s="16"/>
      <c r="AT64" s="16"/>
      <c r="AU64" s="16">
        <f>_xlfn.IFERROR(INDEX(Распродажа!B:B,MATCH(Остатки!Y64,Распродажа!A:A,0)),Остатки!AQ64)</f>
        <v>38009</v>
      </c>
      <c r="AV64" s="16"/>
      <c r="AW64" s="16"/>
      <c r="AX64" s="16"/>
      <c r="AY64" s="12">
        <f>_xlfn.IFERROR(IF(INDEX(Распродажа!B:B,MATCH(Остатки!Y64,Распродажа!A:A,0))&lt;&gt;0,"Распродажа",""),"")</f>
      </c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</row>
    <row r="65" spans="1:76" ht="12" customHeight="1" outlineLevel="1">
      <c r="A65" s="9"/>
      <c r="B65" s="10"/>
      <c r="C65" s="11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3"/>
      <c r="Z65" s="14"/>
      <c r="AA65" s="14"/>
      <c r="AB65" s="14"/>
      <c r="AC65" s="14"/>
      <c r="AD65" s="14"/>
      <c r="AE65" s="14"/>
      <c r="AF65" s="14"/>
      <c r="AG65" s="14"/>
      <c r="AH65" s="14"/>
      <c r="AI65" s="15"/>
      <c r="AJ65" s="9"/>
      <c r="AK65" s="10"/>
      <c r="AL65" s="10"/>
      <c r="AM65" s="10"/>
      <c r="AN65" s="10"/>
      <c r="AO65" s="10"/>
      <c r="AP65" s="11"/>
      <c r="AQ65" s="9"/>
      <c r="AR65" s="10"/>
      <c r="AS65" s="10"/>
      <c r="AT65" s="11"/>
      <c r="AU65" s="9"/>
      <c r="AV65" s="10"/>
      <c r="AW65" s="10"/>
      <c r="AX65" s="11"/>
      <c r="AY65" s="13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5"/>
    </row>
    <row r="66" spans="1:76" ht="12" customHeight="1" outlineLevel="1">
      <c r="A66" s="8">
        <f>IF(Исходник!A66=0,"",Исходник!A66)</f>
        <v>29</v>
      </c>
      <c r="B66" s="8"/>
      <c r="C66" s="8"/>
      <c r="D66" s="12" t="str">
        <f>IF(Исходник!D66=0,"",Исходник!D66)</f>
        <v>QUADRUM 40 V 1750-8 C RAL1T183S8025 (кофейный муар)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tr">
        <f>IF(Исходник!Y66=0,"",Исходник!Y66)</f>
        <v>QUD40V17508CRAL1T183S8025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8">
        <f>IF(Исходник!AJ66=0,"",Исходник!AJ66)</f>
        <v>6</v>
      </c>
      <c r="AK66" s="8"/>
      <c r="AL66" s="8"/>
      <c r="AM66" s="8"/>
      <c r="AN66" s="8"/>
      <c r="AO66" s="8"/>
      <c r="AP66" s="8"/>
      <c r="AQ66" s="16">
        <f>IF(Исходник!AQ66=0,"",Исходник!AQ66)</f>
        <v>38009</v>
      </c>
      <c r="AR66" s="16"/>
      <c r="AS66" s="16"/>
      <c r="AT66" s="16"/>
      <c r="AU66" s="16">
        <f>_xlfn.IFERROR(INDEX(Распродажа!B:B,MATCH(Остатки!Y66,Распродажа!A:A,0)),Остатки!AQ66)</f>
        <v>38009</v>
      </c>
      <c r="AV66" s="16"/>
      <c r="AW66" s="16"/>
      <c r="AX66" s="16"/>
      <c r="AY66" s="12">
        <f>_xlfn.IFERROR(IF(INDEX(Распродажа!B:B,MATCH(Остатки!Y66,Распродажа!A:A,0))&lt;&gt;0,"Распродажа",""),"")</f>
      </c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</row>
    <row r="67" spans="1:76" ht="12" customHeight="1" outlineLevel="1">
      <c r="A67" s="9"/>
      <c r="B67" s="10"/>
      <c r="C67" s="11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5"/>
      <c r="AJ67" s="9"/>
      <c r="AK67" s="10"/>
      <c r="AL67" s="10"/>
      <c r="AM67" s="10"/>
      <c r="AN67" s="10"/>
      <c r="AO67" s="10"/>
      <c r="AP67" s="11"/>
      <c r="AQ67" s="9"/>
      <c r="AR67" s="10"/>
      <c r="AS67" s="10"/>
      <c r="AT67" s="11"/>
      <c r="AU67" s="9"/>
      <c r="AV67" s="10"/>
      <c r="AW67" s="10"/>
      <c r="AX67" s="11"/>
      <c r="AY67" s="13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5"/>
    </row>
    <row r="68" spans="1:76" ht="12" customHeight="1" outlineLevel="1">
      <c r="A68" s="8">
        <f>IF(Исходник!A68=0,"",Исходник!A68)</f>
        <v>30</v>
      </c>
      <c r="B68" s="8"/>
      <c r="C68" s="8"/>
      <c r="D68" s="12" t="str">
        <f>IF(Исходник!D68=0,"",Исходник!D68)</f>
        <v>QUADRUM 40 V 300-18 RAL1T103S9005 (черный матовый муар)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tr">
        <f>IF(Исходник!Y68=0,"",Исходник!Y68)</f>
        <v>QUD40V30018RAL1T103S9005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8">
        <f>IF(Исходник!AJ68=0,"",Исходник!AJ68)</f>
        <v>4</v>
      </c>
      <c r="AK68" s="8"/>
      <c r="AL68" s="8"/>
      <c r="AM68" s="8"/>
      <c r="AN68" s="8"/>
      <c r="AO68" s="8"/>
      <c r="AP68" s="8"/>
      <c r="AQ68" s="16">
        <f>IF(Исходник!AQ68=0,"",Исходник!AQ68)</f>
        <v>23369</v>
      </c>
      <c r="AR68" s="16"/>
      <c r="AS68" s="16"/>
      <c r="AT68" s="16"/>
      <c r="AU68" s="16">
        <f>_xlfn.IFERROR(INDEX(Распродажа!B:B,MATCH(Остатки!Y68,Распродажа!A:A,0)),Остатки!AQ68)</f>
        <v>23369</v>
      </c>
      <c r="AV68" s="16"/>
      <c r="AW68" s="16"/>
      <c r="AX68" s="16"/>
      <c r="AY68" s="12">
        <f>_xlfn.IFERROR(IF(INDEX(Распродажа!B:B,MATCH(Остатки!Y68,Распродажа!A:A,0))&lt;&gt;0,"Распродажа",""),"")</f>
      </c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</row>
    <row r="69" spans="1:76" ht="12" customHeight="1" outlineLevel="1">
      <c r="A69" s="9"/>
      <c r="B69" s="10"/>
      <c r="C69" s="11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3"/>
      <c r="Z69" s="14"/>
      <c r="AA69" s="14"/>
      <c r="AB69" s="14"/>
      <c r="AC69" s="14"/>
      <c r="AD69" s="14"/>
      <c r="AE69" s="14"/>
      <c r="AF69" s="14"/>
      <c r="AG69" s="14"/>
      <c r="AH69" s="14"/>
      <c r="AI69" s="15"/>
      <c r="AJ69" s="9"/>
      <c r="AK69" s="10"/>
      <c r="AL69" s="10"/>
      <c r="AM69" s="10"/>
      <c r="AN69" s="10"/>
      <c r="AO69" s="10"/>
      <c r="AP69" s="11"/>
      <c r="AQ69" s="9"/>
      <c r="AR69" s="10"/>
      <c r="AS69" s="10"/>
      <c r="AT69" s="11"/>
      <c r="AU69" s="9"/>
      <c r="AV69" s="10"/>
      <c r="AW69" s="10"/>
      <c r="AX69" s="11"/>
      <c r="AY69" s="13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5"/>
    </row>
    <row r="70" spans="1:76" ht="12" customHeight="1" outlineLevel="1">
      <c r="A70" s="8">
        <f>IF(Исходник!A70=0,"",Исходник!A70)</f>
        <v>31</v>
      </c>
      <c r="B70" s="8"/>
      <c r="C70" s="8"/>
      <c r="D70" s="12" t="str">
        <f>IF(Исходник!D70=0,"",Исходник!D70)</f>
        <v>QUADRUM 40 V 300-18 RAL1T104S9016 (белый муар)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 t="str">
        <f>IF(Исходник!Y70=0,"",Исходник!Y70)</f>
        <v>QUD40V30018RAL1T104S9016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8">
        <f>IF(Исходник!AJ70=0,"",Исходник!AJ70)</f>
        <v>3</v>
      </c>
      <c r="AK70" s="8"/>
      <c r="AL70" s="8"/>
      <c r="AM70" s="8"/>
      <c r="AN70" s="8"/>
      <c r="AO70" s="8"/>
      <c r="AP70" s="8"/>
      <c r="AQ70" s="16">
        <f>IF(Исходник!AQ70=0,"",Исходник!AQ70)</f>
        <v>23369</v>
      </c>
      <c r="AR70" s="16"/>
      <c r="AS70" s="16"/>
      <c r="AT70" s="16"/>
      <c r="AU70" s="16">
        <f>_xlfn.IFERROR(INDEX(Распродажа!B:B,MATCH(Остатки!Y70,Распродажа!A:A,0)),Остатки!AQ70)</f>
        <v>23369</v>
      </c>
      <c r="AV70" s="16"/>
      <c r="AW70" s="16"/>
      <c r="AX70" s="16"/>
      <c r="AY70" s="12">
        <f>_xlfn.IFERROR(IF(INDEX(Распродажа!B:B,MATCH(Остатки!Y70,Распродажа!A:A,0))&lt;&gt;0,"Распродажа",""),"")</f>
      </c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</row>
    <row r="71" spans="1:76" ht="12" customHeight="1" outlineLevel="1">
      <c r="A71" s="9"/>
      <c r="B71" s="10"/>
      <c r="C71" s="11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3"/>
      <c r="Z71" s="14"/>
      <c r="AA71" s="14"/>
      <c r="AB71" s="14"/>
      <c r="AC71" s="14"/>
      <c r="AD71" s="14"/>
      <c r="AE71" s="14"/>
      <c r="AF71" s="14"/>
      <c r="AG71" s="14"/>
      <c r="AH71" s="14"/>
      <c r="AI71" s="15"/>
      <c r="AJ71" s="9"/>
      <c r="AK71" s="10"/>
      <c r="AL71" s="10"/>
      <c r="AM71" s="10"/>
      <c r="AN71" s="10"/>
      <c r="AO71" s="10"/>
      <c r="AP71" s="11"/>
      <c r="AQ71" s="9"/>
      <c r="AR71" s="10"/>
      <c r="AS71" s="10"/>
      <c r="AT71" s="11"/>
      <c r="AU71" s="9"/>
      <c r="AV71" s="10"/>
      <c r="AW71" s="10"/>
      <c r="AX71" s="11"/>
      <c r="AY71" s="13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5"/>
    </row>
    <row r="72" spans="1:76" ht="12" customHeight="1" outlineLevel="1">
      <c r="A72" s="8">
        <f>IF(Исходник!A72=0,"",Исходник!A72)</f>
        <v>32</v>
      </c>
      <c r="B72" s="8"/>
      <c r="C72" s="8"/>
      <c r="D72" s="12" t="str">
        <f>IF(Исходник!D72=0,"",Исходник!D72)</f>
        <v>QUADRUM 40 V 300-22 RAL1T103S9005 (черный матовый муар)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 t="str">
        <f>IF(Исходник!Y72=0,"",Исходник!Y72)</f>
        <v>QUD40V30022RAL1T103S9005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8">
        <f>IF(Исходник!AJ72=0,"",Исходник!AJ72)</f>
        <v>4</v>
      </c>
      <c r="AK72" s="8"/>
      <c r="AL72" s="8"/>
      <c r="AM72" s="8"/>
      <c r="AN72" s="8"/>
      <c r="AO72" s="8"/>
      <c r="AP72" s="8"/>
      <c r="AQ72" s="16">
        <f>IF(Исходник!AQ72=0,"",Исходник!AQ72)</f>
        <v>28045</v>
      </c>
      <c r="AR72" s="16"/>
      <c r="AS72" s="16"/>
      <c r="AT72" s="16"/>
      <c r="AU72" s="16">
        <f>_xlfn.IFERROR(INDEX(Распродажа!B:B,MATCH(Остатки!Y72,Распродажа!A:A,0)),Остатки!AQ72)</f>
        <v>28045</v>
      </c>
      <c r="AV72" s="16"/>
      <c r="AW72" s="16"/>
      <c r="AX72" s="16"/>
      <c r="AY72" s="12">
        <f>_xlfn.IFERROR(IF(INDEX(Распродажа!B:B,MATCH(Остатки!Y72,Распродажа!A:A,0))&lt;&gt;0,"Распродажа",""),"")</f>
      </c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</row>
    <row r="73" spans="1:76" ht="12" customHeight="1" outlineLevel="1">
      <c r="A73" s="9"/>
      <c r="B73" s="10"/>
      <c r="C73" s="11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5"/>
      <c r="AJ73" s="9"/>
      <c r="AK73" s="10"/>
      <c r="AL73" s="10"/>
      <c r="AM73" s="10"/>
      <c r="AN73" s="10"/>
      <c r="AO73" s="10"/>
      <c r="AP73" s="11"/>
      <c r="AQ73" s="9"/>
      <c r="AR73" s="10"/>
      <c r="AS73" s="10"/>
      <c r="AT73" s="11"/>
      <c r="AU73" s="9"/>
      <c r="AV73" s="10"/>
      <c r="AW73" s="10"/>
      <c r="AX73" s="11"/>
      <c r="AY73" s="13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5"/>
    </row>
    <row r="74" spans="1:76" ht="12" customHeight="1" outlineLevel="1">
      <c r="A74" s="8">
        <f>IF(Исходник!A74=0,"",Исходник!A74)</f>
        <v>33</v>
      </c>
      <c r="B74" s="8"/>
      <c r="C74" s="8"/>
      <c r="D74" s="12" t="str">
        <f>IF(Исходник!D74=0,"",Исходник!D74)</f>
        <v>QUADRUM 40 V 300-22 RAL1T104S9016 (белый муар)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 t="str">
        <f>IF(Исходник!Y74=0,"",Исходник!Y74)</f>
        <v>QUD40V30022RAL1T104S9016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8">
        <f>IF(Исходник!AJ74=0,"",Исходник!AJ74)</f>
        <v>2</v>
      </c>
      <c r="AK74" s="8"/>
      <c r="AL74" s="8"/>
      <c r="AM74" s="8"/>
      <c r="AN74" s="8"/>
      <c r="AO74" s="8"/>
      <c r="AP74" s="8"/>
      <c r="AQ74" s="16">
        <f>IF(Исходник!AQ74=0,"",Исходник!AQ74)</f>
        <v>28045</v>
      </c>
      <c r="AR74" s="16"/>
      <c r="AS74" s="16"/>
      <c r="AT74" s="16"/>
      <c r="AU74" s="16">
        <f>_xlfn.IFERROR(INDEX(Распродажа!B:B,MATCH(Остатки!Y74,Распродажа!A:A,0)),Остатки!AQ74)</f>
        <v>28045</v>
      </c>
      <c r="AV74" s="16"/>
      <c r="AW74" s="16"/>
      <c r="AX74" s="16"/>
      <c r="AY74" s="12">
        <f>_xlfn.IFERROR(IF(INDEX(Распродажа!B:B,MATCH(Остатки!Y74,Распродажа!A:A,0))&lt;&gt;0,"Распродажа",""),"")</f>
      </c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</row>
    <row r="75" spans="1:76" ht="12" customHeight="1" outlineLevel="1">
      <c r="A75" s="9"/>
      <c r="B75" s="10"/>
      <c r="C75" s="11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5"/>
      <c r="AJ75" s="9"/>
      <c r="AK75" s="10"/>
      <c r="AL75" s="10"/>
      <c r="AM75" s="10"/>
      <c r="AN75" s="10"/>
      <c r="AO75" s="10"/>
      <c r="AP75" s="11"/>
      <c r="AQ75" s="9"/>
      <c r="AR75" s="10"/>
      <c r="AS75" s="10"/>
      <c r="AT75" s="11"/>
      <c r="AU75" s="9"/>
      <c r="AV75" s="10"/>
      <c r="AW75" s="10"/>
      <c r="AX75" s="11"/>
      <c r="AY75" s="13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5"/>
    </row>
    <row r="76" spans="1:76" ht="12" customHeight="1" outlineLevel="1">
      <c r="A76" s="8">
        <f>IF(Исходник!A76=0,"",Исходник!A76)</f>
        <v>34</v>
      </c>
      <c r="B76" s="8"/>
      <c r="C76" s="8"/>
      <c r="D76" s="12" t="str">
        <f>IF(Исходник!D76=0,"",Исходник!D76)</f>
        <v>QUADRUM 40 V 300-26 RAL1T103S9005 (черный матовый муар)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 t="str">
        <f>IF(Исходник!Y76=0,"",Исходник!Y76)</f>
        <v>QUD40V30026RAL1T103S9005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8">
        <f>IF(Исходник!AJ76=0,"",Исходник!AJ76)</f>
        <v>3</v>
      </c>
      <c r="AK76" s="8"/>
      <c r="AL76" s="8"/>
      <c r="AM76" s="8"/>
      <c r="AN76" s="8"/>
      <c r="AO76" s="8"/>
      <c r="AP76" s="8"/>
      <c r="AQ76" s="16">
        <f>IF(Исходник!AQ76=0,"",Исходник!AQ76)</f>
        <v>32721</v>
      </c>
      <c r="AR76" s="16"/>
      <c r="AS76" s="16"/>
      <c r="AT76" s="16"/>
      <c r="AU76" s="16">
        <f>_xlfn.IFERROR(INDEX(Распродажа!B:B,MATCH(Остатки!Y76,Распродажа!A:A,0)),Остатки!AQ76)</f>
        <v>32721</v>
      </c>
      <c r="AV76" s="16"/>
      <c r="AW76" s="16"/>
      <c r="AX76" s="16"/>
      <c r="AY76" s="12">
        <f>_xlfn.IFERROR(IF(INDEX(Распродажа!B:B,MATCH(Остатки!Y76,Распродажа!A:A,0))&lt;&gt;0,"Распродажа",""),"")</f>
      </c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</row>
    <row r="77" spans="1:76" ht="12" customHeight="1" outlineLevel="1">
      <c r="A77" s="9"/>
      <c r="B77" s="10"/>
      <c r="C77" s="11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3"/>
      <c r="Z77" s="14"/>
      <c r="AA77" s="14"/>
      <c r="AB77" s="14"/>
      <c r="AC77" s="14"/>
      <c r="AD77" s="14"/>
      <c r="AE77" s="14"/>
      <c r="AF77" s="14"/>
      <c r="AG77" s="14"/>
      <c r="AH77" s="14"/>
      <c r="AI77" s="15"/>
      <c r="AJ77" s="9"/>
      <c r="AK77" s="10"/>
      <c r="AL77" s="10"/>
      <c r="AM77" s="10"/>
      <c r="AN77" s="10"/>
      <c r="AO77" s="10"/>
      <c r="AP77" s="11"/>
      <c r="AQ77" s="9"/>
      <c r="AR77" s="10"/>
      <c r="AS77" s="10"/>
      <c r="AT77" s="11"/>
      <c r="AU77" s="9"/>
      <c r="AV77" s="10"/>
      <c r="AW77" s="10"/>
      <c r="AX77" s="11"/>
      <c r="AY77" s="13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5"/>
    </row>
    <row r="78" spans="1:76" ht="12" customHeight="1" outlineLevel="1">
      <c r="A78" s="8">
        <f>IF(Исходник!A78=0,"",Исходник!A78)</f>
        <v>35</v>
      </c>
      <c r="B78" s="8"/>
      <c r="C78" s="8"/>
      <c r="D78" s="12" t="str">
        <f>IF(Исходник!D78=0,"",Исходник!D78)</f>
        <v>QUADRUM 40 V 300-26 RAL1T104S9016 (белый муар)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 t="str">
        <f>IF(Исходник!Y78=0,"",Исходник!Y78)</f>
        <v>QUD40V30026RAL1T104S9016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8">
        <f>IF(Исходник!AJ78=0,"",Исходник!AJ78)</f>
        <v>3</v>
      </c>
      <c r="AK78" s="8"/>
      <c r="AL78" s="8"/>
      <c r="AM78" s="8"/>
      <c r="AN78" s="8"/>
      <c r="AO78" s="8"/>
      <c r="AP78" s="8"/>
      <c r="AQ78" s="16">
        <f>IF(Исходник!AQ78=0,"",Исходник!AQ78)</f>
        <v>32721</v>
      </c>
      <c r="AR78" s="16"/>
      <c r="AS78" s="16"/>
      <c r="AT78" s="16"/>
      <c r="AU78" s="16">
        <f>_xlfn.IFERROR(INDEX(Распродажа!B:B,MATCH(Остатки!Y78,Распродажа!A:A,0)),Остатки!AQ78)</f>
        <v>32721</v>
      </c>
      <c r="AV78" s="16"/>
      <c r="AW78" s="16"/>
      <c r="AX78" s="16"/>
      <c r="AY78" s="12">
        <f>_xlfn.IFERROR(IF(INDEX(Распродажа!B:B,MATCH(Остатки!Y78,Распродажа!A:A,0))&lt;&gt;0,"Распродажа",""),"")</f>
      </c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</row>
    <row r="79" spans="1:76" ht="12" customHeight="1" outlineLevel="1">
      <c r="A79" s="9"/>
      <c r="B79" s="10"/>
      <c r="C79" s="11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5"/>
      <c r="AJ79" s="9"/>
      <c r="AK79" s="10"/>
      <c r="AL79" s="10"/>
      <c r="AM79" s="10"/>
      <c r="AN79" s="10"/>
      <c r="AO79" s="10"/>
      <c r="AP79" s="11"/>
      <c r="AQ79" s="9"/>
      <c r="AR79" s="10"/>
      <c r="AS79" s="10"/>
      <c r="AT79" s="11"/>
      <c r="AU79" s="9"/>
      <c r="AV79" s="10"/>
      <c r="AW79" s="10"/>
      <c r="AX79" s="11"/>
      <c r="AY79" s="13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5"/>
    </row>
    <row r="80" spans="1:76" ht="12" customHeight="1" outlineLevel="1">
      <c r="A80" s="8">
        <f>IF(Исходник!A80=0,"",Исходник!A80)</f>
        <v>36</v>
      </c>
      <c r="B80" s="8"/>
      <c r="C80" s="8"/>
      <c r="D80" s="12" t="str">
        <f>IF(Исходник!D80=0,"",Исходник!D80)</f>
        <v>QUADRUM 40 V 300-30 RAL1T103S9005 (черный матовый муар)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 t="str">
        <f>IF(Исходник!Y80=0,"",Исходник!Y80)</f>
        <v>QUD40V30030RAL1T103S9005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8">
        <f>IF(Исходник!AJ80=0,"",Исходник!AJ80)</f>
        <v>3</v>
      </c>
      <c r="AK80" s="8"/>
      <c r="AL80" s="8"/>
      <c r="AM80" s="8"/>
      <c r="AN80" s="8"/>
      <c r="AO80" s="8"/>
      <c r="AP80" s="8"/>
      <c r="AQ80" s="16">
        <f>IF(Исходник!AQ80=0,"",Исходник!AQ80)</f>
        <v>37397</v>
      </c>
      <c r="AR80" s="16"/>
      <c r="AS80" s="16"/>
      <c r="AT80" s="16"/>
      <c r="AU80" s="16">
        <f>_xlfn.IFERROR(INDEX(Распродажа!B:B,MATCH(Остатки!Y80,Распродажа!A:A,0)),Остатки!AQ80)</f>
        <v>37397</v>
      </c>
      <c r="AV80" s="16"/>
      <c r="AW80" s="16"/>
      <c r="AX80" s="16"/>
      <c r="AY80" s="12">
        <f>_xlfn.IFERROR(IF(INDEX(Распродажа!B:B,MATCH(Остатки!Y80,Распродажа!A:A,0))&lt;&gt;0,"Распродажа",""),"")</f>
      </c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</row>
    <row r="81" spans="1:76" ht="12" customHeight="1" outlineLevel="1">
      <c r="A81" s="9"/>
      <c r="B81" s="10"/>
      <c r="C81" s="11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3"/>
      <c r="Z81" s="14"/>
      <c r="AA81" s="14"/>
      <c r="AB81" s="14"/>
      <c r="AC81" s="14"/>
      <c r="AD81" s="14"/>
      <c r="AE81" s="14"/>
      <c r="AF81" s="14"/>
      <c r="AG81" s="14"/>
      <c r="AH81" s="14"/>
      <c r="AI81" s="15"/>
      <c r="AJ81" s="9"/>
      <c r="AK81" s="10"/>
      <c r="AL81" s="10"/>
      <c r="AM81" s="10"/>
      <c r="AN81" s="10"/>
      <c r="AO81" s="10"/>
      <c r="AP81" s="11"/>
      <c r="AQ81" s="9"/>
      <c r="AR81" s="10"/>
      <c r="AS81" s="10"/>
      <c r="AT81" s="11"/>
      <c r="AU81" s="9"/>
      <c r="AV81" s="10"/>
      <c r="AW81" s="10"/>
      <c r="AX81" s="11"/>
      <c r="AY81" s="13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5"/>
    </row>
    <row r="82" spans="1:76" ht="12" customHeight="1" outlineLevel="1">
      <c r="A82" s="8">
        <f>IF(Исходник!A82=0,"",Исходник!A82)</f>
        <v>37</v>
      </c>
      <c r="B82" s="8"/>
      <c r="C82" s="8"/>
      <c r="D82" s="12" t="str">
        <f>IF(Исходник!D82=0,"",Исходник!D82)</f>
        <v>QUADRUM 40 V 300-34 RAL1T103S9005 (черный матовый муар)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 t="str">
        <f>IF(Исходник!Y82=0,"",Исходник!Y82)</f>
        <v>QUD40V30034RAL1T103S9005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8">
        <f>IF(Исходник!AJ82=0,"",Исходник!AJ82)</f>
        <v>5</v>
      </c>
      <c r="AK82" s="8"/>
      <c r="AL82" s="8"/>
      <c r="AM82" s="8"/>
      <c r="AN82" s="8"/>
      <c r="AO82" s="8"/>
      <c r="AP82" s="8"/>
      <c r="AQ82" s="16">
        <f>IF(Исходник!AQ82=0,"",Исходник!AQ82)</f>
        <v>42073</v>
      </c>
      <c r="AR82" s="16"/>
      <c r="AS82" s="16"/>
      <c r="AT82" s="16"/>
      <c r="AU82" s="16">
        <f>_xlfn.IFERROR(INDEX(Распродажа!B:B,MATCH(Остатки!Y82,Распродажа!A:A,0)),Остатки!AQ82)</f>
        <v>42073</v>
      </c>
      <c r="AV82" s="16"/>
      <c r="AW82" s="16"/>
      <c r="AX82" s="16"/>
      <c r="AY82" s="12">
        <f>_xlfn.IFERROR(IF(INDEX(Распродажа!B:B,MATCH(Остатки!Y82,Распродажа!A:A,0))&lt;&gt;0,"Распродажа",""),"")</f>
      </c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</row>
    <row r="83" spans="1:76" ht="12" customHeight="1" outlineLevel="1">
      <c r="A83" s="9"/>
      <c r="B83" s="10"/>
      <c r="C83" s="11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3"/>
      <c r="Z83" s="14"/>
      <c r="AA83" s="14"/>
      <c r="AB83" s="14"/>
      <c r="AC83" s="14"/>
      <c r="AD83" s="14"/>
      <c r="AE83" s="14"/>
      <c r="AF83" s="14"/>
      <c r="AG83" s="14"/>
      <c r="AH83" s="14"/>
      <c r="AI83" s="15"/>
      <c r="AJ83" s="9"/>
      <c r="AK83" s="10"/>
      <c r="AL83" s="10"/>
      <c r="AM83" s="10"/>
      <c r="AN83" s="10"/>
      <c r="AO83" s="10"/>
      <c r="AP83" s="11"/>
      <c r="AQ83" s="9"/>
      <c r="AR83" s="10"/>
      <c r="AS83" s="10"/>
      <c r="AT83" s="11"/>
      <c r="AU83" s="9"/>
      <c r="AV83" s="10"/>
      <c r="AW83" s="10"/>
      <c r="AX83" s="11"/>
      <c r="AY83" s="13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5"/>
    </row>
    <row r="84" spans="1:76" ht="12" customHeight="1" outlineLevel="1">
      <c r="A84" s="8">
        <f>IF(Исходник!A84=0,"",Исходник!A84)</f>
        <v>38</v>
      </c>
      <c r="B84" s="8"/>
      <c r="C84" s="8"/>
      <c r="D84" s="12" t="str">
        <f>IF(Исходник!D84=0,"",Исходник!D84)</f>
        <v>QUADRUM 40 V 300-34 RAL1T104S9016 (белый муар)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 t="str">
        <f>IF(Исходник!Y84=0,"",Исходник!Y84)</f>
        <v>QUD40V30034RAL1T104S9016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8">
        <f>IF(Исходник!AJ84=0,"",Исходник!AJ84)</f>
        <v>4</v>
      </c>
      <c r="AK84" s="8"/>
      <c r="AL84" s="8"/>
      <c r="AM84" s="8"/>
      <c r="AN84" s="8"/>
      <c r="AO84" s="8"/>
      <c r="AP84" s="8"/>
      <c r="AQ84" s="16">
        <f>IF(Исходник!AQ84=0,"",Исходник!AQ84)</f>
        <v>42073</v>
      </c>
      <c r="AR84" s="16"/>
      <c r="AS84" s="16"/>
      <c r="AT84" s="16"/>
      <c r="AU84" s="16">
        <f>_xlfn.IFERROR(INDEX(Распродажа!B:B,MATCH(Остатки!Y84,Распродажа!A:A,0)),Остатки!AQ84)</f>
        <v>42073</v>
      </c>
      <c r="AV84" s="16"/>
      <c r="AW84" s="16"/>
      <c r="AX84" s="16"/>
      <c r="AY84" s="12">
        <f>_xlfn.IFERROR(IF(INDEX(Распродажа!B:B,MATCH(Остатки!Y84,Распродажа!A:A,0))&lt;&gt;0,"Распродажа",""),"")</f>
      </c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</row>
    <row r="85" spans="1:76" ht="12" customHeight="1" outlineLevel="1">
      <c r="A85" s="9"/>
      <c r="B85" s="10"/>
      <c r="C85" s="11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5"/>
      <c r="AJ85" s="9"/>
      <c r="AK85" s="10"/>
      <c r="AL85" s="10"/>
      <c r="AM85" s="10"/>
      <c r="AN85" s="10"/>
      <c r="AO85" s="10"/>
      <c r="AP85" s="11"/>
      <c r="AQ85" s="9"/>
      <c r="AR85" s="10"/>
      <c r="AS85" s="10"/>
      <c r="AT85" s="11"/>
      <c r="AU85" s="9"/>
      <c r="AV85" s="10"/>
      <c r="AW85" s="10"/>
      <c r="AX85" s="11"/>
      <c r="AY85" s="13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5"/>
    </row>
    <row r="86" spans="1:76" ht="12" customHeight="1" outlineLevel="1">
      <c r="A86" s="8">
        <f>IF(Исходник!A86=0,"",Исходник!A86)</f>
        <v>39</v>
      </c>
      <c r="B86" s="8"/>
      <c r="C86" s="8"/>
      <c r="D86" s="12" t="str">
        <f>IF(Исходник!D86=0,"",Исходник!D86)</f>
        <v>QUADRUM 40 V 500-10 RAL1T104S9016 (белый муар)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 t="str">
        <f>IF(Исходник!Y86=0,"",Исходник!Y86)</f>
        <v>QUD40V50010RAL1T104S9016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8">
        <f>IF(Исходник!AJ86=0,"",Исходник!AJ86)</f>
        <v>3</v>
      </c>
      <c r="AK86" s="8"/>
      <c r="AL86" s="8"/>
      <c r="AM86" s="8"/>
      <c r="AN86" s="8"/>
      <c r="AO86" s="8"/>
      <c r="AP86" s="8"/>
      <c r="AQ86" s="16">
        <f>IF(Исходник!AQ86=0,"",Исходник!AQ86)</f>
        <v>24890</v>
      </c>
      <c r="AR86" s="16"/>
      <c r="AS86" s="16"/>
      <c r="AT86" s="16"/>
      <c r="AU86" s="16">
        <f>_xlfn.IFERROR(INDEX(Распродажа!B:B,MATCH(Остатки!Y86,Распродажа!A:A,0)),Остатки!AQ86)</f>
        <v>24890</v>
      </c>
      <c r="AV86" s="16"/>
      <c r="AW86" s="16"/>
      <c r="AX86" s="16"/>
      <c r="AY86" s="12">
        <f>_xlfn.IFERROR(IF(INDEX(Распродажа!B:B,MATCH(Остатки!Y86,Распродажа!A:A,0))&lt;&gt;0,"Распродажа",""),"")</f>
      </c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</row>
    <row r="87" spans="1:76" ht="12" customHeight="1" outlineLevel="1">
      <c r="A87" s="9"/>
      <c r="B87" s="10"/>
      <c r="C87" s="11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5"/>
      <c r="AJ87" s="9"/>
      <c r="AK87" s="10"/>
      <c r="AL87" s="10"/>
      <c r="AM87" s="10"/>
      <c r="AN87" s="10"/>
      <c r="AO87" s="10"/>
      <c r="AP87" s="11"/>
      <c r="AQ87" s="9"/>
      <c r="AR87" s="10"/>
      <c r="AS87" s="10"/>
      <c r="AT87" s="11"/>
      <c r="AU87" s="9"/>
      <c r="AV87" s="10"/>
      <c r="AW87" s="10"/>
      <c r="AX87" s="11"/>
      <c r="AY87" s="13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5"/>
    </row>
    <row r="88" spans="1:76" ht="18" customHeight="1" outlineLevel="1">
      <c r="A88" s="8">
        <f>IF(Исходник!A88=0,"",Исходник!A88)</f>
        <v>40</v>
      </c>
      <c r="B88" s="8"/>
      <c r="C88" s="8"/>
      <c r="D88" s="12" t="str">
        <f>IF(Исходник!D88=0,"",Исходник!D88)</f>
        <v>QUADRUM 40 V 500-10 RAL1T183S7012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 t="str">
        <f>IF(Исходник!Y88=0,"",Исходник!Y88)</f>
        <v>QUD40V50010RAL1T183S7012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8">
        <f>IF(Исходник!AJ88=0,"",Исходник!AJ88)</f>
        <v>5</v>
      </c>
      <c r="AK88" s="8"/>
      <c r="AL88" s="8"/>
      <c r="AM88" s="8"/>
      <c r="AN88" s="8"/>
      <c r="AO88" s="8"/>
      <c r="AP88" s="8"/>
      <c r="AQ88" s="16">
        <f>IF(Исходник!AQ88=0,"",Исходник!AQ88)</f>
        <v>24890</v>
      </c>
      <c r="AR88" s="16"/>
      <c r="AS88" s="16"/>
      <c r="AT88" s="16"/>
      <c r="AU88" s="16">
        <f>_xlfn.IFERROR(INDEX(Распродажа!B:B,MATCH(Остатки!Y88,Распродажа!A:A,0)),Остатки!AQ88)</f>
        <v>24890</v>
      </c>
      <c r="AV88" s="16"/>
      <c r="AW88" s="16"/>
      <c r="AX88" s="16"/>
      <c r="AY88" s="12">
        <f>_xlfn.IFERROR(IF(INDEX(Распродажа!B:B,MATCH(Остатки!Y88,Распродажа!A:A,0))&lt;&gt;0,"Распродажа",""),"")</f>
      </c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</row>
    <row r="89" spans="1:76" ht="18" customHeight="1" outlineLevel="1">
      <c r="A89" s="9"/>
      <c r="B89" s="10"/>
      <c r="C89" s="11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5"/>
      <c r="AJ89" s="9"/>
      <c r="AK89" s="10"/>
      <c r="AL89" s="10"/>
      <c r="AM89" s="10"/>
      <c r="AN89" s="10"/>
      <c r="AO89" s="10"/>
      <c r="AP89" s="11"/>
      <c r="AQ89" s="9"/>
      <c r="AR89" s="10"/>
      <c r="AS89" s="10"/>
      <c r="AT89" s="11"/>
      <c r="AU89" s="9"/>
      <c r="AV89" s="10"/>
      <c r="AW89" s="10"/>
      <c r="AX89" s="11"/>
      <c r="AY89" s="13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5"/>
    </row>
    <row r="90" spans="1:76" ht="12" customHeight="1" outlineLevel="1">
      <c r="A90" s="8">
        <f>IF(Исходник!A90=0,"",Исходник!A90)</f>
        <v>41</v>
      </c>
      <c r="B90" s="8"/>
      <c r="C90" s="8"/>
      <c r="D90" s="12" t="str">
        <f>IF(Исходник!D90=0,"",Исходник!D90)</f>
        <v>QUADRUM 40 V 500-10 RAL9016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 t="str">
        <f>IF(Исходник!Y90=0,"",Исходник!Y90)</f>
        <v>QUD40V50010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8">
        <f>IF(Исходник!AJ90=0,"",Исходник!AJ90)</f>
        <v>1</v>
      </c>
      <c r="AK90" s="8"/>
      <c r="AL90" s="8"/>
      <c r="AM90" s="8"/>
      <c r="AN90" s="8"/>
      <c r="AO90" s="8"/>
      <c r="AP90" s="8"/>
      <c r="AQ90" s="16">
        <f>IF(Исходник!AQ90=0,"",Исходник!AQ90)</f>
        <v>24890</v>
      </c>
      <c r="AR90" s="16"/>
      <c r="AS90" s="16"/>
      <c r="AT90" s="16"/>
      <c r="AU90" s="16">
        <f>_xlfn.IFERROR(INDEX(Распродажа!B:B,MATCH(Остатки!Y90,Распродажа!A:A,0)),Остатки!AQ90)</f>
        <v>24890</v>
      </c>
      <c r="AV90" s="16"/>
      <c r="AW90" s="16"/>
      <c r="AX90" s="16"/>
      <c r="AY90" s="12">
        <f>_xlfn.IFERROR(IF(INDEX(Распродажа!B:B,MATCH(Остатки!Y90,Распродажа!A:A,0))&lt;&gt;0,"Распродажа",""),"")</f>
      </c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</row>
    <row r="91" spans="1:76" ht="12" customHeight="1" outlineLevel="1">
      <c r="A91" s="9"/>
      <c r="B91" s="10"/>
      <c r="C91" s="11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5"/>
      <c r="AJ91" s="9"/>
      <c r="AK91" s="10"/>
      <c r="AL91" s="10"/>
      <c r="AM91" s="10"/>
      <c r="AN91" s="10"/>
      <c r="AO91" s="10"/>
      <c r="AP91" s="11"/>
      <c r="AQ91" s="9"/>
      <c r="AR91" s="10"/>
      <c r="AS91" s="10"/>
      <c r="AT91" s="11"/>
      <c r="AU91" s="9"/>
      <c r="AV91" s="10"/>
      <c r="AW91" s="10"/>
      <c r="AX91" s="11"/>
      <c r="AY91" s="13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5"/>
    </row>
    <row r="92" spans="1:76" ht="12" customHeight="1" outlineLevel="1">
      <c r="A92" s="8">
        <f>IF(Исходник!A92=0,"",Исходник!A92)</f>
        <v>42</v>
      </c>
      <c r="B92" s="8"/>
      <c r="C92" s="8"/>
      <c r="D92" s="12" t="str">
        <f>IF(Исходник!D92=0,"",Исходник!D92)</f>
        <v>QUADRUM 40 V 500-10 RALTP26X-M215249005 (структурный шелк черный)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 t="str">
        <f>IF(Исходник!Y92=0,"",Исходник!Y92)</f>
        <v>QUD40V50010RALTP26X-M215249005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8">
        <f>IF(Исходник!AJ92=0,"",Исходник!AJ92)</f>
        <v>4</v>
      </c>
      <c r="AK92" s="8"/>
      <c r="AL92" s="8"/>
      <c r="AM92" s="8"/>
      <c r="AN92" s="8"/>
      <c r="AO92" s="8"/>
      <c r="AP92" s="8"/>
      <c r="AQ92" s="16">
        <f>IF(Исходник!AQ92=0,"",Исходник!AQ92)</f>
        <v>24890</v>
      </c>
      <c r="AR92" s="16"/>
      <c r="AS92" s="16"/>
      <c r="AT92" s="16"/>
      <c r="AU92" s="16">
        <f>_xlfn.IFERROR(INDEX(Распродажа!B:B,MATCH(Остатки!Y92,Распродажа!A:A,0)),Остатки!AQ92)</f>
        <v>24890</v>
      </c>
      <c r="AV92" s="16"/>
      <c r="AW92" s="16"/>
      <c r="AX92" s="16"/>
      <c r="AY92" s="12">
        <f>_xlfn.IFERROR(IF(INDEX(Распродажа!B:B,MATCH(Остатки!Y92,Распродажа!A:A,0))&lt;&gt;0,"Распродажа",""),"")</f>
      </c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</row>
    <row r="93" spans="1:76" ht="12" customHeight="1" outlineLevel="1">
      <c r="A93" s="9"/>
      <c r="B93" s="10"/>
      <c r="C93" s="11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5"/>
      <c r="AJ93" s="9"/>
      <c r="AK93" s="10"/>
      <c r="AL93" s="10"/>
      <c r="AM93" s="10"/>
      <c r="AN93" s="10"/>
      <c r="AO93" s="10"/>
      <c r="AP93" s="11"/>
      <c r="AQ93" s="9"/>
      <c r="AR93" s="10"/>
      <c r="AS93" s="10"/>
      <c r="AT93" s="11"/>
      <c r="AU93" s="9"/>
      <c r="AV93" s="10"/>
      <c r="AW93" s="10"/>
      <c r="AX93" s="11"/>
      <c r="AY93" s="13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5"/>
    </row>
    <row r="94" spans="1:76" ht="12" customHeight="1" outlineLevel="1">
      <c r="A94" s="8">
        <f>IF(Исходник!A94=0,"",Исходник!A94)</f>
        <v>43</v>
      </c>
      <c r="B94" s="8"/>
      <c r="C94" s="8"/>
      <c r="D94" s="12" t="str">
        <f>IF(Исходник!D94=0,"",Исходник!D94)</f>
        <v>QUADRUM 40 V 500-10 RALTP26X-PM31725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 t="str">
        <f>IF(Исходник!Y94=0,"",Исходник!Y94)</f>
        <v>QUD40V50010RALTP26X-PM31725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8">
        <f>IF(Исходник!AJ94=0,"",Исходник!AJ94)</f>
        <v>4</v>
      </c>
      <c r="AK94" s="8"/>
      <c r="AL94" s="8"/>
      <c r="AM94" s="8"/>
      <c r="AN94" s="8"/>
      <c r="AO94" s="8"/>
      <c r="AP94" s="8"/>
      <c r="AQ94" s="16">
        <f>IF(Исходник!AQ94=0,"",Исходник!AQ94)</f>
        <v>24890</v>
      </c>
      <c r="AR94" s="16"/>
      <c r="AS94" s="16"/>
      <c r="AT94" s="16"/>
      <c r="AU94" s="16">
        <f>_xlfn.IFERROR(INDEX(Распродажа!B:B,MATCH(Остатки!Y94,Распродажа!A:A,0)),Остатки!AQ94)</f>
        <v>24890</v>
      </c>
      <c r="AV94" s="16"/>
      <c r="AW94" s="16"/>
      <c r="AX94" s="16"/>
      <c r="AY94" s="12">
        <f>_xlfn.IFERROR(IF(INDEX(Распродажа!B:B,MATCH(Остатки!Y94,Распродажа!A:A,0))&lt;&gt;0,"Распродажа",""),"")</f>
      </c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</row>
    <row r="95" spans="1:76" ht="12" customHeight="1" outlineLevel="1">
      <c r="A95" s="9"/>
      <c r="B95" s="10"/>
      <c r="C95" s="11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5"/>
      <c r="AJ95" s="9"/>
      <c r="AK95" s="10"/>
      <c r="AL95" s="10"/>
      <c r="AM95" s="10"/>
      <c r="AN95" s="10"/>
      <c r="AO95" s="10"/>
      <c r="AP95" s="11"/>
      <c r="AQ95" s="9"/>
      <c r="AR95" s="10"/>
      <c r="AS95" s="10"/>
      <c r="AT95" s="11"/>
      <c r="AU95" s="9"/>
      <c r="AV95" s="10"/>
      <c r="AW95" s="10"/>
      <c r="AX95" s="11"/>
      <c r="AY95" s="13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5"/>
    </row>
    <row r="96" spans="1:76" ht="12" customHeight="1" outlineLevel="1">
      <c r="A96" s="8">
        <f>IF(Исходник!A96=0,"",Исходник!A96)</f>
        <v>44</v>
      </c>
      <c r="B96" s="8"/>
      <c r="C96" s="8"/>
      <c r="D96" s="12" t="str">
        <f>IF(Исходник!D96=0,"",Исходник!D96)</f>
        <v>QUADRUM 40 V 500-12 RAL1T103S9005 (черный матовый муар)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 t="str">
        <f>IF(Исходник!Y96=0,"",Исходник!Y96)</f>
        <v>QUD40V50012RAL1T103S9005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8">
        <f>IF(Исходник!AJ96=0,"",Исходник!AJ96)</f>
        <v>1</v>
      </c>
      <c r="AK96" s="8"/>
      <c r="AL96" s="8"/>
      <c r="AM96" s="8"/>
      <c r="AN96" s="8"/>
      <c r="AO96" s="8"/>
      <c r="AP96" s="8"/>
      <c r="AQ96" s="16">
        <f>IF(Исходник!AQ96=0,"",Исходник!AQ96)</f>
        <v>29172</v>
      </c>
      <c r="AR96" s="16"/>
      <c r="AS96" s="16"/>
      <c r="AT96" s="16"/>
      <c r="AU96" s="16">
        <f>_xlfn.IFERROR(INDEX(Распродажа!B:B,MATCH(Остатки!Y96,Распродажа!A:A,0)),Остатки!AQ96)</f>
        <v>29172</v>
      </c>
      <c r="AV96" s="16"/>
      <c r="AW96" s="16"/>
      <c r="AX96" s="16"/>
      <c r="AY96" s="12">
        <f>_xlfn.IFERROR(IF(INDEX(Распродажа!B:B,MATCH(Остатки!Y96,Распродажа!A:A,0))&lt;&gt;0,"Распродажа",""),"")</f>
      </c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</row>
    <row r="97" spans="1:76" ht="12" customHeight="1" outlineLevel="1">
      <c r="A97" s="9"/>
      <c r="B97" s="10"/>
      <c r="C97" s="11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5"/>
      <c r="AJ97" s="9"/>
      <c r="AK97" s="10"/>
      <c r="AL97" s="10"/>
      <c r="AM97" s="10"/>
      <c r="AN97" s="10"/>
      <c r="AO97" s="10"/>
      <c r="AP97" s="11"/>
      <c r="AQ97" s="9"/>
      <c r="AR97" s="10"/>
      <c r="AS97" s="10"/>
      <c r="AT97" s="11"/>
      <c r="AU97" s="9"/>
      <c r="AV97" s="10"/>
      <c r="AW97" s="10"/>
      <c r="AX97" s="11"/>
      <c r="AY97" s="13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5"/>
    </row>
    <row r="98" spans="1:76" ht="12" customHeight="1" outlineLevel="1">
      <c r="A98" s="8">
        <f>IF(Исходник!A98=0,"",Исходник!A98)</f>
        <v>45</v>
      </c>
      <c r="B98" s="8"/>
      <c r="C98" s="8"/>
      <c r="D98" s="12" t="str">
        <f>IF(Исходник!D98=0,"",Исходник!D98)</f>
        <v>QUADRUM 40 V 500-12 RAL1T183S7012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 t="str">
        <f>IF(Исходник!Y98=0,"",Исходник!Y98)</f>
        <v>QUD40V50012RAL1T183S7012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8">
        <f>IF(Исходник!AJ98=0,"",Исходник!AJ98)</f>
        <v>5</v>
      </c>
      <c r="AK98" s="8"/>
      <c r="AL98" s="8"/>
      <c r="AM98" s="8"/>
      <c r="AN98" s="8"/>
      <c r="AO98" s="8"/>
      <c r="AP98" s="8"/>
      <c r="AQ98" s="16">
        <f>IF(Исходник!AQ98=0,"",Исходник!AQ98)</f>
        <v>29172</v>
      </c>
      <c r="AR98" s="16"/>
      <c r="AS98" s="16"/>
      <c r="AT98" s="16"/>
      <c r="AU98" s="16">
        <f>_xlfn.IFERROR(INDEX(Распродажа!B:B,MATCH(Остатки!Y98,Распродажа!A:A,0)),Остатки!AQ98)</f>
        <v>29172</v>
      </c>
      <c r="AV98" s="16"/>
      <c r="AW98" s="16"/>
      <c r="AX98" s="16"/>
      <c r="AY98" s="12">
        <f>_xlfn.IFERROR(IF(INDEX(Распродажа!B:B,MATCH(Остатки!Y98,Распродажа!A:A,0))&lt;&gt;0,"Распродажа",""),"")</f>
      </c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</row>
    <row r="99" spans="1:76" ht="12" customHeight="1" outlineLevel="1">
      <c r="A99" s="9"/>
      <c r="B99" s="10"/>
      <c r="C99" s="11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5"/>
      <c r="AJ99" s="9"/>
      <c r="AK99" s="10"/>
      <c r="AL99" s="10"/>
      <c r="AM99" s="10"/>
      <c r="AN99" s="10"/>
      <c r="AO99" s="10"/>
      <c r="AP99" s="11"/>
      <c r="AQ99" s="9"/>
      <c r="AR99" s="10"/>
      <c r="AS99" s="10"/>
      <c r="AT99" s="11"/>
      <c r="AU99" s="9"/>
      <c r="AV99" s="10"/>
      <c r="AW99" s="10"/>
      <c r="AX99" s="11"/>
      <c r="AY99" s="13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5"/>
    </row>
    <row r="100" spans="1:76" ht="18" customHeight="1" outlineLevel="1">
      <c r="A100" s="8">
        <f>IF(Исходник!A100=0,"",Исходник!A100)</f>
        <v>46</v>
      </c>
      <c r="B100" s="8"/>
      <c r="C100" s="8"/>
      <c r="D100" s="12" t="str">
        <f>IF(Исходник!D100=0,"",Исходник!D100)</f>
        <v>QUADRUM 40 V 500-12 RALTP26X-M215249005 (структурный шелк черный)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 t="str">
        <f>IF(Исходник!Y100=0,"",Исходник!Y100)</f>
        <v>QUD40V50012RALTP26X-M215249005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8">
        <f>IF(Исходник!AJ100=0,"",Исходник!AJ100)</f>
        <v>5</v>
      </c>
      <c r="AK100" s="8"/>
      <c r="AL100" s="8"/>
      <c r="AM100" s="8"/>
      <c r="AN100" s="8"/>
      <c r="AO100" s="8"/>
      <c r="AP100" s="8"/>
      <c r="AQ100" s="16">
        <f>IF(Исходник!AQ100=0,"",Исходник!AQ100)</f>
        <v>29172</v>
      </c>
      <c r="AR100" s="16"/>
      <c r="AS100" s="16"/>
      <c r="AT100" s="16"/>
      <c r="AU100" s="16">
        <f>_xlfn.IFERROR(INDEX(Распродажа!B:B,MATCH(Остатки!Y100,Распродажа!A:A,0)),Остатки!AQ100)</f>
        <v>29172</v>
      </c>
      <c r="AV100" s="16"/>
      <c r="AW100" s="16"/>
      <c r="AX100" s="16"/>
      <c r="AY100" s="12">
        <f>_xlfn.IFERROR(IF(INDEX(Распродажа!B:B,MATCH(Остатки!Y100,Распродажа!A:A,0))&lt;&gt;0,"Распродажа",""),"")</f>
      </c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</row>
    <row r="101" spans="1:76" ht="18" customHeight="1" outlineLevel="1">
      <c r="A101" s="9"/>
      <c r="B101" s="10"/>
      <c r="C101" s="11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5"/>
      <c r="AJ101" s="9"/>
      <c r="AK101" s="10"/>
      <c r="AL101" s="10"/>
      <c r="AM101" s="10"/>
      <c r="AN101" s="10"/>
      <c r="AO101" s="10"/>
      <c r="AP101" s="11"/>
      <c r="AQ101" s="9"/>
      <c r="AR101" s="10"/>
      <c r="AS101" s="10"/>
      <c r="AT101" s="11"/>
      <c r="AU101" s="9"/>
      <c r="AV101" s="10"/>
      <c r="AW101" s="10"/>
      <c r="AX101" s="11"/>
      <c r="AY101" s="13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5"/>
    </row>
    <row r="102" spans="1:76" ht="12" customHeight="1" outlineLevel="1">
      <c r="A102" s="8">
        <f>IF(Исходник!A102=0,"",Исходник!A102)</f>
        <v>47</v>
      </c>
      <c r="B102" s="8"/>
      <c r="C102" s="8"/>
      <c r="D102" s="12" t="str">
        <f>IF(Исходник!D102=0,"",Исходник!D102)</f>
        <v>QUADRUM 40 V 500-12 RALTP26X-PM31725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 t="str">
        <f>IF(Исходник!Y102=0,"",Исходник!Y102)</f>
        <v>QUD40V50012RALTP26X-PM31725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8">
        <f>IF(Исходник!AJ102=0,"",Исходник!AJ102)</f>
        <v>5</v>
      </c>
      <c r="AK102" s="8"/>
      <c r="AL102" s="8"/>
      <c r="AM102" s="8"/>
      <c r="AN102" s="8"/>
      <c r="AO102" s="8"/>
      <c r="AP102" s="8"/>
      <c r="AQ102" s="16">
        <f>IF(Исходник!AQ102=0,"",Исходник!AQ102)</f>
        <v>29172</v>
      </c>
      <c r="AR102" s="16"/>
      <c r="AS102" s="16"/>
      <c r="AT102" s="16"/>
      <c r="AU102" s="16">
        <f>_xlfn.IFERROR(INDEX(Распродажа!B:B,MATCH(Остатки!Y102,Распродажа!A:A,0)),Остатки!AQ102)</f>
        <v>29172</v>
      </c>
      <c r="AV102" s="16"/>
      <c r="AW102" s="16"/>
      <c r="AX102" s="16"/>
      <c r="AY102" s="12">
        <f>_xlfn.IFERROR(IF(INDEX(Распродажа!B:B,MATCH(Остатки!Y102,Распродажа!A:A,0))&lt;&gt;0,"Распродажа",""),"")</f>
      </c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</row>
    <row r="103" spans="1:76" ht="12" customHeight="1" outlineLevel="1">
      <c r="A103" s="9"/>
      <c r="B103" s="10"/>
      <c r="C103" s="11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5"/>
      <c r="AJ103" s="9"/>
      <c r="AK103" s="10"/>
      <c r="AL103" s="10"/>
      <c r="AM103" s="10"/>
      <c r="AN103" s="10"/>
      <c r="AO103" s="10"/>
      <c r="AP103" s="11"/>
      <c r="AQ103" s="9"/>
      <c r="AR103" s="10"/>
      <c r="AS103" s="10"/>
      <c r="AT103" s="11"/>
      <c r="AU103" s="9"/>
      <c r="AV103" s="10"/>
      <c r="AW103" s="10"/>
      <c r="AX103" s="11"/>
      <c r="AY103" s="13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5"/>
    </row>
    <row r="104" spans="1:76" ht="12" customHeight="1" outlineLevel="1">
      <c r="A104" s="8">
        <f>IF(Исходник!A104=0,"",Исходник!A104)</f>
        <v>48</v>
      </c>
      <c r="B104" s="8"/>
      <c r="C104" s="8"/>
      <c r="D104" s="12" t="str">
        <f>IF(Исходник!D104=0,"",Исходник!D104)</f>
        <v>QUADRUM 40 V 500-14 RAL1T183S7012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 t="str">
        <f>IF(Исходник!Y104=0,"",Исходник!Y104)</f>
        <v>QUD40V50014RAL1T183S7012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8">
        <f>IF(Исходник!AJ104=0,"",Исходник!AJ104)</f>
        <v>4</v>
      </c>
      <c r="AK104" s="8"/>
      <c r="AL104" s="8"/>
      <c r="AM104" s="8"/>
      <c r="AN104" s="8"/>
      <c r="AO104" s="8"/>
      <c r="AP104" s="8"/>
      <c r="AQ104" s="16">
        <f>IF(Исходник!AQ104=0,"",Исходник!AQ104)</f>
        <v>33454</v>
      </c>
      <c r="AR104" s="16"/>
      <c r="AS104" s="16"/>
      <c r="AT104" s="16"/>
      <c r="AU104" s="16">
        <f>_xlfn.IFERROR(INDEX(Распродажа!B:B,MATCH(Остатки!Y104,Распродажа!A:A,0)),Остатки!AQ104)</f>
        <v>33454</v>
      </c>
      <c r="AV104" s="16"/>
      <c r="AW104" s="16"/>
      <c r="AX104" s="16"/>
      <c r="AY104" s="12">
        <f>_xlfn.IFERROR(IF(INDEX(Распродажа!B:B,MATCH(Остатки!Y104,Распродажа!A:A,0))&lt;&gt;0,"Распродажа",""),"")</f>
      </c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</row>
    <row r="105" spans="1:76" ht="12" customHeight="1" outlineLevel="1">
      <c r="A105" s="9"/>
      <c r="B105" s="10"/>
      <c r="C105" s="11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5"/>
      <c r="AJ105" s="9"/>
      <c r="AK105" s="10"/>
      <c r="AL105" s="10"/>
      <c r="AM105" s="10"/>
      <c r="AN105" s="10"/>
      <c r="AO105" s="10"/>
      <c r="AP105" s="11"/>
      <c r="AQ105" s="9"/>
      <c r="AR105" s="10"/>
      <c r="AS105" s="10"/>
      <c r="AT105" s="11"/>
      <c r="AU105" s="9"/>
      <c r="AV105" s="10"/>
      <c r="AW105" s="10"/>
      <c r="AX105" s="11"/>
      <c r="AY105" s="13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5"/>
    </row>
    <row r="106" spans="1:76" ht="12" customHeight="1" outlineLevel="1">
      <c r="A106" s="8">
        <f>IF(Исходник!A106=0,"",Исходник!A106)</f>
        <v>49</v>
      </c>
      <c r="B106" s="8"/>
      <c r="C106" s="8"/>
      <c r="D106" s="12" t="str">
        <f>IF(Исходник!D106=0,"",Исходник!D106)</f>
        <v>QUADRUM 40 V 500-14 RALTP26X-PM31725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 t="str">
        <f>IF(Исходник!Y106=0,"",Исходник!Y106)</f>
        <v>QUD40V50014RALTP26X-PM31725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8">
        <f>IF(Исходник!AJ106=0,"",Исходник!AJ106)</f>
        <v>4</v>
      </c>
      <c r="AK106" s="8"/>
      <c r="AL106" s="8"/>
      <c r="AM106" s="8"/>
      <c r="AN106" s="8"/>
      <c r="AO106" s="8"/>
      <c r="AP106" s="8"/>
      <c r="AQ106" s="16">
        <f>IF(Исходник!AQ106=0,"",Исходник!AQ106)</f>
        <v>33454</v>
      </c>
      <c r="AR106" s="16"/>
      <c r="AS106" s="16"/>
      <c r="AT106" s="16"/>
      <c r="AU106" s="16">
        <f>_xlfn.IFERROR(INDEX(Распродажа!B:B,MATCH(Остатки!Y106,Распродажа!A:A,0)),Остатки!AQ106)</f>
        <v>33454</v>
      </c>
      <c r="AV106" s="16"/>
      <c r="AW106" s="16"/>
      <c r="AX106" s="16"/>
      <c r="AY106" s="12">
        <f>_xlfn.IFERROR(IF(INDEX(Распродажа!B:B,MATCH(Остатки!Y106,Распродажа!A:A,0))&lt;&gt;0,"Распродажа",""),"")</f>
      </c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</row>
    <row r="107" spans="1:76" ht="12" customHeight="1" outlineLevel="1">
      <c r="A107" s="9"/>
      <c r="B107" s="10"/>
      <c r="C107" s="11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/>
      <c r="AJ107" s="9"/>
      <c r="AK107" s="10"/>
      <c r="AL107" s="10"/>
      <c r="AM107" s="10"/>
      <c r="AN107" s="10"/>
      <c r="AO107" s="10"/>
      <c r="AP107" s="11"/>
      <c r="AQ107" s="9"/>
      <c r="AR107" s="10"/>
      <c r="AS107" s="10"/>
      <c r="AT107" s="11"/>
      <c r="AU107" s="9"/>
      <c r="AV107" s="10"/>
      <c r="AW107" s="10"/>
      <c r="AX107" s="11"/>
      <c r="AY107" s="13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5"/>
    </row>
    <row r="108" spans="1:76" ht="12" customHeight="1" outlineLevel="1">
      <c r="A108" s="8">
        <f>IF(Исходник!A108=0,"",Исходник!A108)</f>
        <v>50</v>
      </c>
      <c r="B108" s="8"/>
      <c r="C108" s="8"/>
      <c r="D108" s="12" t="str">
        <f>IF(Исходник!D108=0,"",Исходник!D108)</f>
        <v>QUADRUM 40 V 500-16 RAL1T183S7012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 t="str">
        <f>IF(Исходник!Y108=0,"",Исходник!Y108)</f>
        <v>QUD40V50016RAL1T183S7012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8">
        <f>IF(Исходник!AJ108=0,"",Исходник!AJ108)</f>
        <v>5</v>
      </c>
      <c r="AK108" s="8"/>
      <c r="AL108" s="8"/>
      <c r="AM108" s="8"/>
      <c r="AN108" s="8"/>
      <c r="AO108" s="8"/>
      <c r="AP108" s="8"/>
      <c r="AQ108" s="16">
        <f>IF(Исходник!AQ108=0,"",Исходник!AQ108)</f>
        <v>37736</v>
      </c>
      <c r="AR108" s="16"/>
      <c r="AS108" s="16"/>
      <c r="AT108" s="16"/>
      <c r="AU108" s="16">
        <f>_xlfn.IFERROR(INDEX(Распродажа!B:B,MATCH(Остатки!Y108,Распродажа!A:A,0)),Остатки!AQ108)</f>
        <v>37736</v>
      </c>
      <c r="AV108" s="16"/>
      <c r="AW108" s="16"/>
      <c r="AX108" s="16"/>
      <c r="AY108" s="12">
        <f>_xlfn.IFERROR(IF(INDEX(Распродажа!B:B,MATCH(Остатки!Y108,Распродажа!A:A,0))&lt;&gt;0,"Распродажа",""),"")</f>
      </c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</row>
    <row r="109" spans="1:76" ht="12" customHeight="1" outlineLevel="1">
      <c r="A109" s="9"/>
      <c r="B109" s="10"/>
      <c r="C109" s="11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5"/>
      <c r="AJ109" s="9"/>
      <c r="AK109" s="10"/>
      <c r="AL109" s="10"/>
      <c r="AM109" s="10"/>
      <c r="AN109" s="10"/>
      <c r="AO109" s="10"/>
      <c r="AP109" s="11"/>
      <c r="AQ109" s="9"/>
      <c r="AR109" s="10"/>
      <c r="AS109" s="10"/>
      <c r="AT109" s="11"/>
      <c r="AU109" s="9"/>
      <c r="AV109" s="10"/>
      <c r="AW109" s="10"/>
      <c r="AX109" s="11"/>
      <c r="AY109" s="13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5"/>
    </row>
    <row r="110" spans="1:76" ht="18" customHeight="1" outlineLevel="1">
      <c r="A110" s="8">
        <f>IF(Исходник!A110=0,"",Исходник!A110)</f>
        <v>51</v>
      </c>
      <c r="B110" s="8"/>
      <c r="C110" s="8"/>
      <c r="D110" s="12" t="str">
        <f>IF(Исходник!D110=0,"",Исходник!D110)</f>
        <v>QUADRUM 40 V 500-16 RALTP26X-M215249005 (структурный шелк черный)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 t="str">
        <f>IF(Исходник!Y110=0,"",Исходник!Y110)</f>
        <v>QUD40V50016RALTP26X-M215249005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8">
        <f>IF(Исходник!AJ110=0,"",Исходник!AJ110)</f>
        <v>2</v>
      </c>
      <c r="AK110" s="8"/>
      <c r="AL110" s="8"/>
      <c r="AM110" s="8"/>
      <c r="AN110" s="8"/>
      <c r="AO110" s="8"/>
      <c r="AP110" s="8"/>
      <c r="AQ110" s="16">
        <f>IF(Исходник!AQ110=0,"",Исходник!AQ110)</f>
        <v>37736</v>
      </c>
      <c r="AR110" s="16"/>
      <c r="AS110" s="16"/>
      <c r="AT110" s="16"/>
      <c r="AU110" s="16">
        <f>_xlfn.IFERROR(INDEX(Распродажа!B:B,MATCH(Остатки!Y110,Распродажа!A:A,0)),Остатки!AQ110)</f>
        <v>37736</v>
      </c>
      <c r="AV110" s="16"/>
      <c r="AW110" s="16"/>
      <c r="AX110" s="16"/>
      <c r="AY110" s="12">
        <f>_xlfn.IFERROR(IF(INDEX(Распродажа!B:B,MATCH(Остатки!Y110,Распродажа!A:A,0))&lt;&gt;0,"Распродажа",""),"")</f>
      </c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</row>
    <row r="111" spans="1:76" ht="18" customHeight="1" outlineLevel="1">
      <c r="A111" s="9"/>
      <c r="B111" s="10"/>
      <c r="C111" s="11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5"/>
      <c r="AJ111" s="9"/>
      <c r="AK111" s="10"/>
      <c r="AL111" s="10"/>
      <c r="AM111" s="10"/>
      <c r="AN111" s="10"/>
      <c r="AO111" s="10"/>
      <c r="AP111" s="11"/>
      <c r="AQ111" s="9"/>
      <c r="AR111" s="10"/>
      <c r="AS111" s="10"/>
      <c r="AT111" s="11"/>
      <c r="AU111" s="9"/>
      <c r="AV111" s="10"/>
      <c r="AW111" s="10"/>
      <c r="AX111" s="11"/>
      <c r="AY111" s="13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5"/>
    </row>
    <row r="112" spans="1:76" ht="12" customHeight="1" outlineLevel="1">
      <c r="A112" s="8">
        <f>IF(Исходник!A112=0,"",Исходник!A112)</f>
        <v>52</v>
      </c>
      <c r="B112" s="8"/>
      <c r="C112" s="8"/>
      <c r="D112" s="12" t="str">
        <f>IF(Исходник!D112=0,"",Исходник!D112)</f>
        <v>QUADRUM 40 V 500-16 RALTP26X-PM31725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 t="str">
        <f>IF(Исходник!Y112=0,"",Исходник!Y112)</f>
        <v>QUD40V50016RALTP26X-PM31725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8">
        <f>IF(Исходник!AJ112=0,"",Исходник!AJ112)</f>
        <v>5</v>
      </c>
      <c r="AK112" s="8"/>
      <c r="AL112" s="8"/>
      <c r="AM112" s="8"/>
      <c r="AN112" s="8"/>
      <c r="AO112" s="8"/>
      <c r="AP112" s="8"/>
      <c r="AQ112" s="16">
        <f>IF(Исходник!AQ112=0,"",Исходник!AQ112)</f>
        <v>37736</v>
      </c>
      <c r="AR112" s="16"/>
      <c r="AS112" s="16"/>
      <c r="AT112" s="16"/>
      <c r="AU112" s="16">
        <f>_xlfn.IFERROR(INDEX(Распродажа!B:B,MATCH(Остатки!Y112,Распродажа!A:A,0)),Остатки!AQ112)</f>
        <v>37736</v>
      </c>
      <c r="AV112" s="16"/>
      <c r="AW112" s="16"/>
      <c r="AX112" s="16"/>
      <c r="AY112" s="12">
        <f>_xlfn.IFERROR(IF(INDEX(Распродажа!B:B,MATCH(Остатки!Y112,Распродажа!A:A,0))&lt;&gt;0,"Распродажа",""),"")</f>
      </c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</row>
    <row r="113" spans="1:76" ht="12" customHeight="1" outlineLevel="1">
      <c r="A113" s="9"/>
      <c r="B113" s="10"/>
      <c r="C113" s="11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3"/>
      <c r="Z113" s="14"/>
      <c r="AA113" s="14"/>
      <c r="AB113" s="14"/>
      <c r="AC113" s="14"/>
      <c r="AD113" s="14"/>
      <c r="AE113" s="14"/>
      <c r="AF113" s="14"/>
      <c r="AG113" s="14"/>
      <c r="AH113" s="14"/>
      <c r="AI113" s="15"/>
      <c r="AJ113" s="9"/>
      <c r="AK113" s="10"/>
      <c r="AL113" s="10"/>
      <c r="AM113" s="10"/>
      <c r="AN113" s="10"/>
      <c r="AO113" s="10"/>
      <c r="AP113" s="11"/>
      <c r="AQ113" s="9"/>
      <c r="AR113" s="10"/>
      <c r="AS113" s="10"/>
      <c r="AT113" s="11"/>
      <c r="AU113" s="9"/>
      <c r="AV113" s="10"/>
      <c r="AW113" s="10"/>
      <c r="AX113" s="11"/>
      <c r="AY113" s="13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5"/>
    </row>
    <row r="114" spans="1:76" ht="12" customHeight="1" outlineLevel="1">
      <c r="A114" s="8">
        <f>IF(Исходник!A114=0,"",Исходник!A114)</f>
        <v>53</v>
      </c>
      <c r="B114" s="8"/>
      <c r="C114" s="8"/>
      <c r="D114" s="12" t="str">
        <f>IF(Исходник!D114=0,"",Исходник!D114)</f>
        <v>QUADRUM 40 V 500-18 RAL1T103S9005 (черный матовый муар)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 t="str">
        <f>IF(Исходник!Y114=0,"",Исходник!Y114)</f>
        <v>QUD40V50018RAL1T103S9005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8">
        <f>IF(Исходник!AJ114=0,"",Исходник!AJ114)</f>
        <v>1</v>
      </c>
      <c r="AK114" s="8"/>
      <c r="AL114" s="8"/>
      <c r="AM114" s="8"/>
      <c r="AN114" s="8"/>
      <c r="AO114" s="8"/>
      <c r="AP114" s="8"/>
      <c r="AQ114" s="16">
        <f>IF(Исходник!AQ114=0,"",Исходник!AQ114)</f>
        <v>42018</v>
      </c>
      <c r="AR114" s="16"/>
      <c r="AS114" s="16"/>
      <c r="AT114" s="16"/>
      <c r="AU114" s="16">
        <f>_xlfn.IFERROR(INDEX(Распродажа!B:B,MATCH(Остатки!Y114,Распродажа!A:A,0)),Остатки!AQ114)</f>
        <v>42018</v>
      </c>
      <c r="AV114" s="16"/>
      <c r="AW114" s="16"/>
      <c r="AX114" s="16"/>
      <c r="AY114" s="12">
        <f>_xlfn.IFERROR(IF(INDEX(Распродажа!B:B,MATCH(Остатки!Y114,Распродажа!A:A,0))&lt;&gt;0,"Распродажа",""),"")</f>
      </c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</row>
    <row r="115" spans="1:76" ht="12" customHeight="1" outlineLevel="1">
      <c r="A115" s="9"/>
      <c r="B115" s="10"/>
      <c r="C115" s="11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5"/>
      <c r="AJ115" s="9"/>
      <c r="AK115" s="10"/>
      <c r="AL115" s="10"/>
      <c r="AM115" s="10"/>
      <c r="AN115" s="10"/>
      <c r="AO115" s="10"/>
      <c r="AP115" s="11"/>
      <c r="AQ115" s="9"/>
      <c r="AR115" s="10"/>
      <c r="AS115" s="10"/>
      <c r="AT115" s="11"/>
      <c r="AU115" s="9"/>
      <c r="AV115" s="10"/>
      <c r="AW115" s="10"/>
      <c r="AX115" s="11"/>
      <c r="AY115" s="13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5"/>
    </row>
    <row r="116" spans="1:76" ht="12" customHeight="1" outlineLevel="1">
      <c r="A116" s="8">
        <f>IF(Исходник!A116=0,"",Исходник!A116)</f>
        <v>54</v>
      </c>
      <c r="B116" s="8"/>
      <c r="C116" s="8"/>
      <c r="D116" s="12" t="str">
        <f>IF(Исходник!D116=0,"",Исходник!D116)</f>
        <v>QUADRUM 40 V 500-18 RAL1T104S9016 (белый муар)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 t="str">
        <f>IF(Исходник!Y116=0,"",Исходник!Y116)</f>
        <v>QUD40V50018RAL1T104S9016</v>
      </c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8">
        <f>IF(Исходник!AJ116=0,"",Исходник!AJ116)</f>
        <v>5</v>
      </c>
      <c r="AK116" s="8"/>
      <c r="AL116" s="8"/>
      <c r="AM116" s="8"/>
      <c r="AN116" s="8"/>
      <c r="AO116" s="8"/>
      <c r="AP116" s="8"/>
      <c r="AQ116" s="16">
        <f>IF(Исходник!AQ116=0,"",Исходник!AQ116)</f>
        <v>42018</v>
      </c>
      <c r="AR116" s="16"/>
      <c r="AS116" s="16"/>
      <c r="AT116" s="16"/>
      <c r="AU116" s="16">
        <f>_xlfn.IFERROR(INDEX(Распродажа!B:B,MATCH(Остатки!Y116,Распродажа!A:A,0)),Остатки!AQ116)</f>
        <v>42018</v>
      </c>
      <c r="AV116" s="16"/>
      <c r="AW116" s="16"/>
      <c r="AX116" s="16"/>
      <c r="AY116" s="12">
        <f>_xlfn.IFERROR(IF(INDEX(Распродажа!B:B,MATCH(Остатки!Y116,Распродажа!A:A,0))&lt;&gt;0,"Распродажа",""),"")</f>
      </c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</row>
    <row r="117" spans="1:76" ht="12" customHeight="1" outlineLevel="1">
      <c r="A117" s="9"/>
      <c r="B117" s="10"/>
      <c r="C117" s="11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3"/>
      <c r="Z117" s="14"/>
      <c r="AA117" s="14"/>
      <c r="AB117" s="14"/>
      <c r="AC117" s="14"/>
      <c r="AD117" s="14"/>
      <c r="AE117" s="14"/>
      <c r="AF117" s="14"/>
      <c r="AG117" s="14"/>
      <c r="AH117" s="14"/>
      <c r="AI117" s="15"/>
      <c r="AJ117" s="9"/>
      <c r="AK117" s="10"/>
      <c r="AL117" s="10"/>
      <c r="AM117" s="10"/>
      <c r="AN117" s="10"/>
      <c r="AO117" s="10"/>
      <c r="AP117" s="11"/>
      <c r="AQ117" s="9"/>
      <c r="AR117" s="10"/>
      <c r="AS117" s="10"/>
      <c r="AT117" s="11"/>
      <c r="AU117" s="9"/>
      <c r="AV117" s="10"/>
      <c r="AW117" s="10"/>
      <c r="AX117" s="11"/>
      <c r="AY117" s="13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5"/>
    </row>
    <row r="118" spans="1:76" ht="12" customHeight="1" outlineLevel="1">
      <c r="A118" s="8">
        <f>IF(Исходник!A118=0,"",Исходник!A118)</f>
        <v>55</v>
      </c>
      <c r="B118" s="8"/>
      <c r="C118" s="8"/>
      <c r="D118" s="12" t="str">
        <f>IF(Исходник!D118=0,"",Исходник!D118)</f>
        <v>QUADRUM 40 V 500-18 RAL1T183S7012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 t="str">
        <f>IF(Исходник!Y118=0,"",Исходник!Y118)</f>
        <v>QUD40V50018RAL1T183S7012</v>
      </c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8">
        <f>IF(Исходник!AJ118=0,"",Исходник!AJ118)</f>
        <v>5</v>
      </c>
      <c r="AK118" s="8"/>
      <c r="AL118" s="8"/>
      <c r="AM118" s="8"/>
      <c r="AN118" s="8"/>
      <c r="AO118" s="8"/>
      <c r="AP118" s="8"/>
      <c r="AQ118" s="16">
        <f>IF(Исходник!AQ118=0,"",Исходник!AQ118)</f>
        <v>42018</v>
      </c>
      <c r="AR118" s="16"/>
      <c r="AS118" s="16"/>
      <c r="AT118" s="16"/>
      <c r="AU118" s="16">
        <f>_xlfn.IFERROR(INDEX(Распродажа!B:B,MATCH(Остатки!Y118,Распродажа!A:A,0)),Остатки!AQ118)</f>
        <v>42018</v>
      </c>
      <c r="AV118" s="16"/>
      <c r="AW118" s="16"/>
      <c r="AX118" s="16"/>
      <c r="AY118" s="12">
        <f>_xlfn.IFERROR(IF(INDEX(Распродажа!B:B,MATCH(Остатки!Y118,Распродажа!A:A,0))&lt;&gt;0,"Распродажа",""),"")</f>
      </c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</row>
    <row r="119" spans="1:76" ht="12" customHeight="1" outlineLevel="1">
      <c r="A119" s="9"/>
      <c r="B119" s="10"/>
      <c r="C119" s="11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3"/>
      <c r="Z119" s="14"/>
      <c r="AA119" s="14"/>
      <c r="AB119" s="14"/>
      <c r="AC119" s="14"/>
      <c r="AD119" s="14"/>
      <c r="AE119" s="14"/>
      <c r="AF119" s="14"/>
      <c r="AG119" s="14"/>
      <c r="AH119" s="14"/>
      <c r="AI119" s="15"/>
      <c r="AJ119" s="9"/>
      <c r="AK119" s="10"/>
      <c r="AL119" s="10"/>
      <c r="AM119" s="10"/>
      <c r="AN119" s="10"/>
      <c r="AO119" s="10"/>
      <c r="AP119" s="11"/>
      <c r="AQ119" s="9"/>
      <c r="AR119" s="10"/>
      <c r="AS119" s="10"/>
      <c r="AT119" s="11"/>
      <c r="AU119" s="9"/>
      <c r="AV119" s="10"/>
      <c r="AW119" s="10"/>
      <c r="AX119" s="11"/>
      <c r="AY119" s="13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5"/>
    </row>
    <row r="120" spans="1:76" ht="18" customHeight="1" outlineLevel="1">
      <c r="A120" s="8">
        <f>IF(Исходник!A120=0,"",Исходник!A120)</f>
        <v>56</v>
      </c>
      <c r="B120" s="8"/>
      <c r="C120" s="8"/>
      <c r="D120" s="12" t="str">
        <f>IF(Исходник!D120=0,"",Исходник!D120)</f>
        <v>QUADRUM 40 V 500-18 RALTP26X-M215249005 (структурный шелк черный)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 t="str">
        <f>IF(Исходник!Y120=0,"",Исходник!Y120)</f>
        <v>QUD40V50018RALTP26X-M215249005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8">
        <f>IF(Исходник!AJ120=0,"",Исходник!AJ120)</f>
        <v>1</v>
      </c>
      <c r="AK120" s="8"/>
      <c r="AL120" s="8"/>
      <c r="AM120" s="8"/>
      <c r="AN120" s="8"/>
      <c r="AO120" s="8"/>
      <c r="AP120" s="8"/>
      <c r="AQ120" s="16">
        <f>IF(Исходник!AQ120=0,"",Исходник!AQ120)</f>
        <v>42018</v>
      </c>
      <c r="AR120" s="16"/>
      <c r="AS120" s="16"/>
      <c r="AT120" s="16"/>
      <c r="AU120" s="16">
        <f>_xlfn.IFERROR(INDEX(Распродажа!B:B,MATCH(Остатки!Y120,Распродажа!A:A,0)),Остатки!AQ120)</f>
        <v>42018</v>
      </c>
      <c r="AV120" s="16"/>
      <c r="AW120" s="16"/>
      <c r="AX120" s="16"/>
      <c r="AY120" s="12">
        <f>_xlfn.IFERROR(IF(INDEX(Распродажа!B:B,MATCH(Остатки!Y120,Распродажа!A:A,0))&lt;&gt;0,"Распродажа",""),"")</f>
      </c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</row>
    <row r="121" spans="1:76" ht="18" customHeight="1" outlineLevel="1">
      <c r="A121" s="9"/>
      <c r="B121" s="10"/>
      <c r="C121" s="11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5"/>
      <c r="AJ121" s="9"/>
      <c r="AK121" s="10"/>
      <c r="AL121" s="10"/>
      <c r="AM121" s="10"/>
      <c r="AN121" s="10"/>
      <c r="AO121" s="10"/>
      <c r="AP121" s="11"/>
      <c r="AQ121" s="9"/>
      <c r="AR121" s="10"/>
      <c r="AS121" s="10"/>
      <c r="AT121" s="11"/>
      <c r="AU121" s="9"/>
      <c r="AV121" s="10"/>
      <c r="AW121" s="10"/>
      <c r="AX121" s="11"/>
      <c r="AY121" s="13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5"/>
    </row>
    <row r="122" spans="1:76" ht="12" customHeight="1" outlineLevel="1">
      <c r="A122" s="8">
        <f>IF(Исходник!A122=0,"",Исходник!A122)</f>
        <v>57</v>
      </c>
      <c r="B122" s="8"/>
      <c r="C122" s="8"/>
      <c r="D122" s="12" t="str">
        <f>IF(Исходник!D122=0,"",Исходник!D122)</f>
        <v>QUADRUM 40 V 500-18 RALTP26X-PM31725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 t="str">
        <f>IF(Исходник!Y122=0,"",Исходник!Y122)</f>
        <v>QUD40V50018RALTP26X-PM31725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8">
        <f>IF(Исходник!AJ122=0,"",Исходник!AJ122)</f>
        <v>5</v>
      </c>
      <c r="AK122" s="8"/>
      <c r="AL122" s="8"/>
      <c r="AM122" s="8"/>
      <c r="AN122" s="8"/>
      <c r="AO122" s="8"/>
      <c r="AP122" s="8"/>
      <c r="AQ122" s="16">
        <f>IF(Исходник!AQ122=0,"",Исходник!AQ122)</f>
        <v>42018</v>
      </c>
      <c r="AR122" s="16"/>
      <c r="AS122" s="16"/>
      <c r="AT122" s="16"/>
      <c r="AU122" s="16">
        <f>_xlfn.IFERROR(INDEX(Распродажа!B:B,MATCH(Остатки!Y122,Распродажа!A:A,0)),Остатки!AQ122)</f>
        <v>42018</v>
      </c>
      <c r="AV122" s="16"/>
      <c r="AW122" s="16"/>
      <c r="AX122" s="16"/>
      <c r="AY122" s="12">
        <f>_xlfn.IFERROR(IF(INDEX(Распродажа!B:B,MATCH(Остатки!Y122,Распродажа!A:A,0))&lt;&gt;0,"Распродажа",""),"")</f>
      </c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</row>
    <row r="123" spans="1:76" ht="12" customHeight="1" outlineLevel="1">
      <c r="A123" s="9"/>
      <c r="B123" s="10"/>
      <c r="C123" s="11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5"/>
      <c r="AJ123" s="9"/>
      <c r="AK123" s="10"/>
      <c r="AL123" s="10"/>
      <c r="AM123" s="10"/>
      <c r="AN123" s="10"/>
      <c r="AO123" s="10"/>
      <c r="AP123" s="11"/>
      <c r="AQ123" s="9"/>
      <c r="AR123" s="10"/>
      <c r="AS123" s="10"/>
      <c r="AT123" s="11"/>
      <c r="AU123" s="9"/>
      <c r="AV123" s="10"/>
      <c r="AW123" s="10"/>
      <c r="AX123" s="11"/>
      <c r="AY123" s="13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5"/>
    </row>
    <row r="124" spans="1:76" ht="12" customHeight="1" outlineLevel="1">
      <c r="A124" s="8">
        <f>IF(Исходник!A124=0,"",Исходник!A124)</f>
        <v>58</v>
      </c>
      <c r="B124" s="8"/>
      <c r="C124" s="8"/>
      <c r="D124" s="12" t="str">
        <f>IF(Исходник!D124=0,"",Исходник!D124)</f>
        <v>QUADRUM 40 V 500-20 RAL1T103S9005 (черный матовый муар)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 t="str">
        <f>IF(Исходник!Y124=0,"",Исходник!Y124)</f>
        <v>QUD40V50020RAL1T103S9005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8">
        <f>IF(Исходник!AJ124=0,"",Исходник!AJ124)</f>
        <v>5</v>
      </c>
      <c r="AK124" s="8"/>
      <c r="AL124" s="8"/>
      <c r="AM124" s="8"/>
      <c r="AN124" s="8"/>
      <c r="AO124" s="8"/>
      <c r="AP124" s="8"/>
      <c r="AQ124" s="16">
        <f>IF(Исходник!AQ124=0,"",Исходник!AQ124)</f>
        <v>46300</v>
      </c>
      <c r="AR124" s="16"/>
      <c r="AS124" s="16"/>
      <c r="AT124" s="16"/>
      <c r="AU124" s="16">
        <f>_xlfn.IFERROR(INDEX(Распродажа!B:B,MATCH(Остатки!Y124,Распродажа!A:A,0)),Остатки!AQ124)</f>
        <v>46300</v>
      </c>
      <c r="AV124" s="16"/>
      <c r="AW124" s="16"/>
      <c r="AX124" s="16"/>
      <c r="AY124" s="12">
        <f>_xlfn.IFERROR(IF(INDEX(Распродажа!B:B,MATCH(Остатки!Y124,Распродажа!A:A,0))&lt;&gt;0,"Распродажа",""),"")</f>
      </c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</row>
    <row r="125" spans="1:76" ht="12" customHeight="1" outlineLevel="1">
      <c r="A125" s="9"/>
      <c r="B125" s="10"/>
      <c r="C125" s="11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5"/>
      <c r="AJ125" s="9"/>
      <c r="AK125" s="10"/>
      <c r="AL125" s="10"/>
      <c r="AM125" s="10"/>
      <c r="AN125" s="10"/>
      <c r="AO125" s="10"/>
      <c r="AP125" s="11"/>
      <c r="AQ125" s="9"/>
      <c r="AR125" s="10"/>
      <c r="AS125" s="10"/>
      <c r="AT125" s="11"/>
      <c r="AU125" s="9"/>
      <c r="AV125" s="10"/>
      <c r="AW125" s="10"/>
      <c r="AX125" s="11"/>
      <c r="AY125" s="13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5"/>
    </row>
    <row r="126" spans="1:76" ht="12" customHeight="1" outlineLevel="1">
      <c r="A126" s="8">
        <f>IF(Исходник!A126=0,"",Исходник!A126)</f>
        <v>59</v>
      </c>
      <c r="B126" s="8"/>
      <c r="C126" s="8"/>
      <c r="D126" s="12" t="str">
        <f>IF(Исходник!D126=0,"",Исходник!D126)</f>
        <v>QUADRUM 40 V 500-20 RAL1T183S7012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 t="str">
        <f>IF(Исходник!Y126=0,"",Исходник!Y126)</f>
        <v>QUD40V50020RAL1T183S7012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8">
        <f>IF(Исходник!AJ126=0,"",Исходник!AJ126)</f>
        <v>5</v>
      </c>
      <c r="AK126" s="8"/>
      <c r="AL126" s="8"/>
      <c r="AM126" s="8"/>
      <c r="AN126" s="8"/>
      <c r="AO126" s="8"/>
      <c r="AP126" s="8"/>
      <c r="AQ126" s="16">
        <f>IF(Исходник!AQ126=0,"",Исходник!AQ126)</f>
        <v>46300</v>
      </c>
      <c r="AR126" s="16"/>
      <c r="AS126" s="16"/>
      <c r="AT126" s="16"/>
      <c r="AU126" s="16">
        <f>_xlfn.IFERROR(INDEX(Распродажа!B:B,MATCH(Остатки!Y126,Распродажа!A:A,0)),Остатки!AQ126)</f>
        <v>46300</v>
      </c>
      <c r="AV126" s="16"/>
      <c r="AW126" s="16"/>
      <c r="AX126" s="16"/>
      <c r="AY126" s="12">
        <f>_xlfn.IFERROR(IF(INDEX(Распродажа!B:B,MATCH(Остатки!Y126,Распродажа!A:A,0))&lt;&gt;0,"Распродажа",""),"")</f>
      </c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</row>
    <row r="127" spans="1:76" ht="12" customHeight="1" outlineLevel="1">
      <c r="A127" s="9"/>
      <c r="B127" s="10"/>
      <c r="C127" s="11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5"/>
      <c r="AJ127" s="9"/>
      <c r="AK127" s="10"/>
      <c r="AL127" s="10"/>
      <c r="AM127" s="10"/>
      <c r="AN127" s="10"/>
      <c r="AO127" s="10"/>
      <c r="AP127" s="11"/>
      <c r="AQ127" s="9"/>
      <c r="AR127" s="10"/>
      <c r="AS127" s="10"/>
      <c r="AT127" s="11"/>
      <c r="AU127" s="9"/>
      <c r="AV127" s="10"/>
      <c r="AW127" s="10"/>
      <c r="AX127" s="11"/>
      <c r="AY127" s="13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5"/>
    </row>
    <row r="128" spans="1:76" ht="12" customHeight="1" outlineLevel="1">
      <c r="A128" s="8">
        <f>IF(Исходник!A128=0,"",Исходник!A128)</f>
        <v>60</v>
      </c>
      <c r="B128" s="8"/>
      <c r="C128" s="8"/>
      <c r="D128" s="12" t="str">
        <f>IF(Исходник!D128=0,"",Исходник!D128)</f>
        <v>QUADRUM 40 V 500-20 RALTP26X-PM31725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 t="str">
        <f>IF(Исходник!Y128=0,"",Исходник!Y128)</f>
        <v>QUD40V50020RALTP26X-PM31725</v>
      </c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8">
        <f>IF(Исходник!AJ128=0,"",Исходник!AJ128)</f>
        <v>5</v>
      </c>
      <c r="AK128" s="8"/>
      <c r="AL128" s="8"/>
      <c r="AM128" s="8"/>
      <c r="AN128" s="8"/>
      <c r="AO128" s="8"/>
      <c r="AP128" s="8"/>
      <c r="AQ128" s="16">
        <f>IF(Исходник!AQ128=0,"",Исходник!AQ128)</f>
        <v>46300</v>
      </c>
      <c r="AR128" s="16"/>
      <c r="AS128" s="16"/>
      <c r="AT128" s="16"/>
      <c r="AU128" s="16">
        <f>_xlfn.IFERROR(INDEX(Распродажа!B:B,MATCH(Остатки!Y128,Распродажа!A:A,0)),Остатки!AQ128)</f>
        <v>46300</v>
      </c>
      <c r="AV128" s="16"/>
      <c r="AW128" s="16"/>
      <c r="AX128" s="16"/>
      <c r="AY128" s="12">
        <f>_xlfn.IFERROR(IF(INDEX(Распродажа!B:B,MATCH(Остатки!Y128,Распродажа!A:A,0))&lt;&gt;0,"Распродажа",""),"")</f>
      </c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</row>
    <row r="129" spans="1:76" ht="12" customHeight="1" outlineLevel="1">
      <c r="A129" s="9"/>
      <c r="B129" s="10"/>
      <c r="C129" s="11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3"/>
      <c r="Z129" s="14"/>
      <c r="AA129" s="14"/>
      <c r="AB129" s="14"/>
      <c r="AC129" s="14"/>
      <c r="AD129" s="14"/>
      <c r="AE129" s="14"/>
      <c r="AF129" s="14"/>
      <c r="AG129" s="14"/>
      <c r="AH129" s="14"/>
      <c r="AI129" s="15"/>
      <c r="AJ129" s="9"/>
      <c r="AK129" s="10"/>
      <c r="AL129" s="10"/>
      <c r="AM129" s="10"/>
      <c r="AN129" s="10"/>
      <c r="AO129" s="10"/>
      <c r="AP129" s="11"/>
      <c r="AQ129" s="9"/>
      <c r="AR129" s="10"/>
      <c r="AS129" s="10"/>
      <c r="AT129" s="11"/>
      <c r="AU129" s="9"/>
      <c r="AV129" s="10"/>
      <c r="AW129" s="10"/>
      <c r="AX129" s="11"/>
      <c r="AY129" s="13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5"/>
    </row>
    <row r="130" spans="1:76" ht="18" customHeight="1" outlineLevel="1">
      <c r="A130" s="8">
        <f>IF(Исходник!A130=0,"",Исходник!A130)</f>
        <v>61</v>
      </c>
      <c r="B130" s="8"/>
      <c r="C130" s="8"/>
      <c r="D130" s="12" t="str">
        <f>IF(Исходник!D130=0,"",Исходник!D130)</f>
        <v>QUADRUM 40 V 500-22 RAL1T103S9005 (черный матовый муар)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 t="str">
        <f>IF(Исходник!Y130=0,"",Исходник!Y130)</f>
        <v>QUD40V50022RAL1T103S9005</v>
      </c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8">
        <f>IF(Исходник!AJ130=0,"",Исходник!AJ130)</f>
        <v>5</v>
      </c>
      <c r="AK130" s="8"/>
      <c r="AL130" s="8"/>
      <c r="AM130" s="8"/>
      <c r="AN130" s="8"/>
      <c r="AO130" s="8"/>
      <c r="AP130" s="8"/>
      <c r="AQ130" s="16">
        <f>IF(Исходник!AQ130=0,"",Исходник!AQ130)</f>
        <v>50582</v>
      </c>
      <c r="AR130" s="16"/>
      <c r="AS130" s="16"/>
      <c r="AT130" s="16"/>
      <c r="AU130" s="16">
        <f>_xlfn.IFERROR(INDEX(Распродажа!B:B,MATCH(Остатки!Y130,Распродажа!A:A,0)),Остатки!AQ130)</f>
        <v>50582</v>
      </c>
      <c r="AV130" s="16"/>
      <c r="AW130" s="16"/>
      <c r="AX130" s="16"/>
      <c r="AY130" s="12">
        <f>_xlfn.IFERROR(IF(INDEX(Распродажа!B:B,MATCH(Остатки!Y130,Распродажа!A:A,0))&lt;&gt;0,"Распродажа",""),"")</f>
      </c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</row>
    <row r="131" spans="1:76" ht="18" customHeight="1" outlineLevel="1">
      <c r="A131" s="9"/>
      <c r="B131" s="10"/>
      <c r="C131" s="11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3"/>
      <c r="Z131" s="14"/>
      <c r="AA131" s="14"/>
      <c r="AB131" s="14"/>
      <c r="AC131" s="14"/>
      <c r="AD131" s="14"/>
      <c r="AE131" s="14"/>
      <c r="AF131" s="14"/>
      <c r="AG131" s="14"/>
      <c r="AH131" s="14"/>
      <c r="AI131" s="15"/>
      <c r="AJ131" s="9"/>
      <c r="AK131" s="10"/>
      <c r="AL131" s="10"/>
      <c r="AM131" s="10"/>
      <c r="AN131" s="10"/>
      <c r="AO131" s="10"/>
      <c r="AP131" s="11"/>
      <c r="AQ131" s="9"/>
      <c r="AR131" s="10"/>
      <c r="AS131" s="10"/>
      <c r="AT131" s="11"/>
      <c r="AU131" s="9"/>
      <c r="AV131" s="10"/>
      <c r="AW131" s="10"/>
      <c r="AX131" s="11"/>
      <c r="AY131" s="13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5"/>
    </row>
    <row r="132" spans="1:76" ht="12" customHeight="1" outlineLevel="1">
      <c r="A132" s="8">
        <f>IF(Исходник!A132=0,"",Исходник!A132)</f>
        <v>62</v>
      </c>
      <c r="B132" s="8"/>
      <c r="C132" s="8"/>
      <c r="D132" s="12" t="str">
        <f>IF(Исходник!D132=0,"",Исходник!D132)</f>
        <v>QUADRUM 40 V 500-22 RAL1T104S9016 (белый муар)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 t="str">
        <f>IF(Исходник!Y132=0,"",Исходник!Y132)</f>
        <v>QUD40V50022RAL1T104S9016</v>
      </c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8">
        <f>IF(Исходник!AJ132=0,"",Исходник!AJ132)</f>
        <v>2</v>
      </c>
      <c r="AK132" s="8"/>
      <c r="AL132" s="8"/>
      <c r="AM132" s="8"/>
      <c r="AN132" s="8"/>
      <c r="AO132" s="8"/>
      <c r="AP132" s="8"/>
      <c r="AQ132" s="16">
        <f>IF(Исходник!AQ132=0,"",Исходник!AQ132)</f>
        <v>50582</v>
      </c>
      <c r="AR132" s="16"/>
      <c r="AS132" s="16"/>
      <c r="AT132" s="16"/>
      <c r="AU132" s="16">
        <f>_xlfn.IFERROR(INDEX(Распродажа!B:B,MATCH(Остатки!Y132,Распродажа!A:A,0)),Остатки!AQ132)</f>
        <v>50582</v>
      </c>
      <c r="AV132" s="16"/>
      <c r="AW132" s="16"/>
      <c r="AX132" s="16"/>
      <c r="AY132" s="12">
        <f>_xlfn.IFERROR(IF(INDEX(Распродажа!B:B,MATCH(Остатки!Y132,Распродажа!A:A,0))&lt;&gt;0,"Распродажа",""),"")</f>
      </c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</row>
    <row r="133" spans="1:76" ht="12" customHeight="1" outlineLevel="1">
      <c r="A133" s="9"/>
      <c r="B133" s="10"/>
      <c r="C133" s="11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3"/>
      <c r="Z133" s="14"/>
      <c r="AA133" s="14"/>
      <c r="AB133" s="14"/>
      <c r="AC133" s="14"/>
      <c r="AD133" s="14"/>
      <c r="AE133" s="14"/>
      <c r="AF133" s="14"/>
      <c r="AG133" s="14"/>
      <c r="AH133" s="14"/>
      <c r="AI133" s="15"/>
      <c r="AJ133" s="9"/>
      <c r="AK133" s="10"/>
      <c r="AL133" s="10"/>
      <c r="AM133" s="10"/>
      <c r="AN133" s="10"/>
      <c r="AO133" s="10"/>
      <c r="AP133" s="11"/>
      <c r="AQ133" s="9"/>
      <c r="AR133" s="10"/>
      <c r="AS133" s="10"/>
      <c r="AT133" s="11"/>
      <c r="AU133" s="9"/>
      <c r="AV133" s="10"/>
      <c r="AW133" s="10"/>
      <c r="AX133" s="11"/>
      <c r="AY133" s="13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5"/>
    </row>
    <row r="134" spans="1:76" ht="12" customHeight="1" outlineLevel="1">
      <c r="A134" s="8">
        <f>IF(Исходник!A134=0,"",Исходник!A134)</f>
        <v>63</v>
      </c>
      <c r="B134" s="8"/>
      <c r="C134" s="8"/>
      <c r="D134" s="12" t="str">
        <f>IF(Исходник!D134=0,"",Исходник!D134)</f>
        <v>QUADRUM 40 V 500-22 RAL1T183S7012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 t="str">
        <f>IF(Исходник!Y134=0,"",Исходник!Y134)</f>
        <v>QUD40V50022RAL1T183S7012</v>
      </c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8">
        <f>IF(Исходник!AJ134=0,"",Исходник!AJ134)</f>
        <v>5</v>
      </c>
      <c r="AK134" s="8"/>
      <c r="AL134" s="8"/>
      <c r="AM134" s="8"/>
      <c r="AN134" s="8"/>
      <c r="AO134" s="8"/>
      <c r="AP134" s="8"/>
      <c r="AQ134" s="16">
        <f>IF(Исходник!AQ134=0,"",Исходник!AQ134)</f>
        <v>50582</v>
      </c>
      <c r="AR134" s="16"/>
      <c r="AS134" s="16"/>
      <c r="AT134" s="16"/>
      <c r="AU134" s="16">
        <f>_xlfn.IFERROR(INDEX(Распродажа!B:B,MATCH(Остатки!Y134,Распродажа!A:A,0)),Остатки!AQ134)</f>
        <v>50582</v>
      </c>
      <c r="AV134" s="16"/>
      <c r="AW134" s="16"/>
      <c r="AX134" s="16"/>
      <c r="AY134" s="12">
        <f>_xlfn.IFERROR(IF(INDEX(Распродажа!B:B,MATCH(Остатки!Y134,Распродажа!A:A,0))&lt;&gt;0,"Распродажа",""),"")</f>
      </c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</row>
    <row r="135" spans="1:76" ht="12" customHeight="1" outlineLevel="1">
      <c r="A135" s="9"/>
      <c r="B135" s="10"/>
      <c r="C135" s="11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3"/>
      <c r="Z135" s="14"/>
      <c r="AA135" s="14"/>
      <c r="AB135" s="14"/>
      <c r="AC135" s="14"/>
      <c r="AD135" s="14"/>
      <c r="AE135" s="14"/>
      <c r="AF135" s="14"/>
      <c r="AG135" s="14"/>
      <c r="AH135" s="14"/>
      <c r="AI135" s="15"/>
      <c r="AJ135" s="9"/>
      <c r="AK135" s="10"/>
      <c r="AL135" s="10"/>
      <c r="AM135" s="10"/>
      <c r="AN135" s="10"/>
      <c r="AO135" s="10"/>
      <c r="AP135" s="11"/>
      <c r="AQ135" s="9"/>
      <c r="AR135" s="10"/>
      <c r="AS135" s="10"/>
      <c r="AT135" s="11"/>
      <c r="AU135" s="9"/>
      <c r="AV135" s="10"/>
      <c r="AW135" s="10"/>
      <c r="AX135" s="11"/>
      <c r="AY135" s="13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5"/>
    </row>
    <row r="136" spans="1:76" ht="12" customHeight="1" outlineLevel="1">
      <c r="A136" s="8">
        <f>IF(Исходник!A136=0,"",Исходник!A136)</f>
        <v>64</v>
      </c>
      <c r="B136" s="8"/>
      <c r="C136" s="8"/>
      <c r="D136" s="12" t="str">
        <f>IF(Исходник!D136=0,"",Исходник!D136)</f>
        <v>QUADRUM 40 V 500-22 RALTP26X-PM31725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 t="str">
        <f>IF(Исходник!Y136=0,"",Исходник!Y136)</f>
        <v>QUD40V50022RALTP26X-PM31725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8">
        <f>IF(Исходник!AJ136=0,"",Исходник!AJ136)</f>
        <v>5</v>
      </c>
      <c r="AK136" s="8"/>
      <c r="AL136" s="8"/>
      <c r="AM136" s="8"/>
      <c r="AN136" s="8"/>
      <c r="AO136" s="8"/>
      <c r="AP136" s="8"/>
      <c r="AQ136" s="16">
        <f>IF(Исходник!AQ136=0,"",Исходник!AQ136)</f>
        <v>50582</v>
      </c>
      <c r="AR136" s="16"/>
      <c r="AS136" s="16"/>
      <c r="AT136" s="16"/>
      <c r="AU136" s="16">
        <f>_xlfn.IFERROR(INDEX(Распродажа!B:B,MATCH(Остатки!Y136,Распродажа!A:A,0)),Остатки!AQ136)</f>
        <v>50582</v>
      </c>
      <c r="AV136" s="16"/>
      <c r="AW136" s="16"/>
      <c r="AX136" s="16"/>
      <c r="AY136" s="12">
        <f>_xlfn.IFERROR(IF(INDEX(Распродажа!B:B,MATCH(Остатки!Y136,Распродажа!A:A,0))&lt;&gt;0,"Распродажа",""),"")</f>
      </c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</row>
    <row r="137" spans="1:76" ht="12" customHeight="1" outlineLevel="1">
      <c r="A137" s="9"/>
      <c r="B137" s="10"/>
      <c r="C137" s="11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3"/>
      <c r="Z137" s="14"/>
      <c r="AA137" s="14"/>
      <c r="AB137" s="14"/>
      <c r="AC137" s="14"/>
      <c r="AD137" s="14"/>
      <c r="AE137" s="14"/>
      <c r="AF137" s="14"/>
      <c r="AG137" s="14"/>
      <c r="AH137" s="14"/>
      <c r="AI137" s="15"/>
      <c r="AJ137" s="9"/>
      <c r="AK137" s="10"/>
      <c r="AL137" s="10"/>
      <c r="AM137" s="10"/>
      <c r="AN137" s="10"/>
      <c r="AO137" s="10"/>
      <c r="AP137" s="11"/>
      <c r="AQ137" s="9"/>
      <c r="AR137" s="10"/>
      <c r="AS137" s="10"/>
      <c r="AT137" s="11"/>
      <c r="AU137" s="9"/>
      <c r="AV137" s="10"/>
      <c r="AW137" s="10"/>
      <c r="AX137" s="11"/>
      <c r="AY137" s="13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5"/>
    </row>
    <row r="138" spans="1:76" ht="12" customHeight="1" outlineLevel="1">
      <c r="A138" s="8">
        <f>IF(Исходник!A138=0,"",Исходник!A138)</f>
        <v>65</v>
      </c>
      <c r="B138" s="8"/>
      <c r="C138" s="8"/>
      <c r="D138" s="12" t="str">
        <f>IF(Исходник!D138=0,"",Исходник!D138)</f>
        <v>QUADRUM 40 V 500-24 RAL1T103S9005 (черный матовый муар)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 t="str">
        <f>IF(Исходник!Y138=0,"",Исходник!Y138)</f>
        <v>QUD40V50024RAL1T103S9005</v>
      </c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8">
        <f>IF(Исходник!AJ138=0,"",Исходник!AJ138)</f>
        <v>3</v>
      </c>
      <c r="AK138" s="8"/>
      <c r="AL138" s="8"/>
      <c r="AM138" s="8"/>
      <c r="AN138" s="8"/>
      <c r="AO138" s="8"/>
      <c r="AP138" s="8"/>
      <c r="AQ138" s="16">
        <f>IF(Исходник!AQ138=0,"",Исходник!AQ138)</f>
        <v>54864</v>
      </c>
      <c r="AR138" s="16"/>
      <c r="AS138" s="16"/>
      <c r="AT138" s="16"/>
      <c r="AU138" s="16">
        <f>_xlfn.IFERROR(INDEX(Распродажа!B:B,MATCH(Остатки!Y138,Распродажа!A:A,0)),Остатки!AQ138)</f>
        <v>54864</v>
      </c>
      <c r="AV138" s="16"/>
      <c r="AW138" s="16"/>
      <c r="AX138" s="16"/>
      <c r="AY138" s="12">
        <f>_xlfn.IFERROR(IF(INDEX(Распродажа!B:B,MATCH(Остатки!Y138,Распродажа!A:A,0))&lt;&gt;0,"Распродажа",""),"")</f>
      </c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</row>
    <row r="139" spans="1:76" ht="12" customHeight="1" outlineLevel="1">
      <c r="A139" s="9"/>
      <c r="B139" s="10"/>
      <c r="C139" s="11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5"/>
      <c r="Y139" s="13"/>
      <c r="Z139" s="14"/>
      <c r="AA139" s="14"/>
      <c r="AB139" s="14"/>
      <c r="AC139" s="14"/>
      <c r="AD139" s="14"/>
      <c r="AE139" s="14"/>
      <c r="AF139" s="14"/>
      <c r="AG139" s="14"/>
      <c r="AH139" s="14"/>
      <c r="AI139" s="15"/>
      <c r="AJ139" s="9"/>
      <c r="AK139" s="10"/>
      <c r="AL139" s="10"/>
      <c r="AM139" s="10"/>
      <c r="AN139" s="10"/>
      <c r="AO139" s="10"/>
      <c r="AP139" s="11"/>
      <c r="AQ139" s="9"/>
      <c r="AR139" s="10"/>
      <c r="AS139" s="10"/>
      <c r="AT139" s="11"/>
      <c r="AU139" s="9"/>
      <c r="AV139" s="10"/>
      <c r="AW139" s="10"/>
      <c r="AX139" s="11"/>
      <c r="AY139" s="13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5"/>
    </row>
    <row r="140" spans="1:76" ht="12" customHeight="1" outlineLevel="1">
      <c r="A140" s="8">
        <f>IF(Исходник!A140=0,"",Исходник!A140)</f>
        <v>66</v>
      </c>
      <c r="B140" s="8"/>
      <c r="C140" s="8"/>
      <c r="D140" s="12" t="str">
        <f>IF(Исходник!D140=0,"",Исходник!D140)</f>
        <v>QUADRUM 40 V 500-24 RAL1T104S9016 (белый муар)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 t="str">
        <f>IF(Исходник!Y140=0,"",Исходник!Y140)</f>
        <v>QUD40V50024RAL1T104S9016</v>
      </c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8">
        <f>IF(Исходник!AJ140=0,"",Исходник!AJ140)</f>
        <v>4</v>
      </c>
      <c r="AK140" s="8"/>
      <c r="AL140" s="8"/>
      <c r="AM140" s="8"/>
      <c r="AN140" s="8"/>
      <c r="AO140" s="8"/>
      <c r="AP140" s="8"/>
      <c r="AQ140" s="16">
        <f>IF(Исходник!AQ140=0,"",Исходник!AQ140)</f>
        <v>54864</v>
      </c>
      <c r="AR140" s="16"/>
      <c r="AS140" s="16"/>
      <c r="AT140" s="16"/>
      <c r="AU140" s="16">
        <f>_xlfn.IFERROR(INDEX(Распродажа!B:B,MATCH(Остатки!Y140,Распродажа!A:A,0)),Остатки!AQ140)</f>
        <v>54864</v>
      </c>
      <c r="AV140" s="16"/>
      <c r="AW140" s="16"/>
      <c r="AX140" s="16"/>
      <c r="AY140" s="12">
        <f>_xlfn.IFERROR(IF(INDEX(Распродажа!B:B,MATCH(Остатки!Y140,Распродажа!A:A,0))&lt;&gt;0,"Распродажа",""),"")</f>
      </c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</row>
    <row r="141" spans="1:76" ht="12" customHeight="1" outlineLevel="1">
      <c r="A141" s="9"/>
      <c r="B141" s="10"/>
      <c r="C141" s="11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3"/>
      <c r="Z141" s="14"/>
      <c r="AA141" s="14"/>
      <c r="AB141" s="14"/>
      <c r="AC141" s="14"/>
      <c r="AD141" s="14"/>
      <c r="AE141" s="14"/>
      <c r="AF141" s="14"/>
      <c r="AG141" s="14"/>
      <c r="AH141" s="14"/>
      <c r="AI141" s="15"/>
      <c r="AJ141" s="9"/>
      <c r="AK141" s="10"/>
      <c r="AL141" s="10"/>
      <c r="AM141" s="10"/>
      <c r="AN141" s="10"/>
      <c r="AO141" s="10"/>
      <c r="AP141" s="11"/>
      <c r="AQ141" s="9"/>
      <c r="AR141" s="10"/>
      <c r="AS141" s="10"/>
      <c r="AT141" s="11"/>
      <c r="AU141" s="9"/>
      <c r="AV141" s="10"/>
      <c r="AW141" s="10"/>
      <c r="AX141" s="11"/>
      <c r="AY141" s="13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5"/>
    </row>
    <row r="142" spans="1:76" ht="12" customHeight="1" outlineLevel="1">
      <c r="A142" s="8">
        <f>IF(Исходник!A142=0,"",Исходник!A142)</f>
        <v>67</v>
      </c>
      <c r="B142" s="8"/>
      <c r="C142" s="8"/>
      <c r="D142" s="12" t="str">
        <f>IF(Исходник!D142=0,"",Исходник!D142)</f>
        <v>QUADRUM 40 V 500-24 RAL1T183S7012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 t="str">
        <f>IF(Исходник!Y142=0,"",Исходник!Y142)</f>
        <v>QUD40V50024RAL1T183S7012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8">
        <f>IF(Исходник!AJ142=0,"",Исходник!AJ142)</f>
        <v>5</v>
      </c>
      <c r="AK142" s="8"/>
      <c r="AL142" s="8"/>
      <c r="AM142" s="8"/>
      <c r="AN142" s="8"/>
      <c r="AO142" s="8"/>
      <c r="AP142" s="8"/>
      <c r="AQ142" s="16">
        <f>IF(Исходник!AQ142=0,"",Исходник!AQ142)</f>
        <v>54864</v>
      </c>
      <c r="AR142" s="16"/>
      <c r="AS142" s="16"/>
      <c r="AT142" s="16"/>
      <c r="AU142" s="16">
        <f>_xlfn.IFERROR(INDEX(Распродажа!B:B,MATCH(Остатки!Y142,Распродажа!A:A,0)),Остатки!AQ142)</f>
        <v>54864</v>
      </c>
      <c r="AV142" s="16"/>
      <c r="AW142" s="16"/>
      <c r="AX142" s="16"/>
      <c r="AY142" s="12">
        <f>_xlfn.IFERROR(IF(INDEX(Распродажа!B:B,MATCH(Остатки!Y142,Распродажа!A:A,0))&lt;&gt;0,"Распродажа",""),"")</f>
      </c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</row>
    <row r="143" spans="1:76" ht="12" customHeight="1" outlineLevel="1">
      <c r="A143" s="9"/>
      <c r="B143" s="10"/>
      <c r="C143" s="11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13"/>
      <c r="Z143" s="14"/>
      <c r="AA143" s="14"/>
      <c r="AB143" s="14"/>
      <c r="AC143" s="14"/>
      <c r="AD143" s="14"/>
      <c r="AE143" s="14"/>
      <c r="AF143" s="14"/>
      <c r="AG143" s="14"/>
      <c r="AH143" s="14"/>
      <c r="AI143" s="15"/>
      <c r="AJ143" s="9"/>
      <c r="AK143" s="10"/>
      <c r="AL143" s="10"/>
      <c r="AM143" s="10"/>
      <c r="AN143" s="10"/>
      <c r="AO143" s="10"/>
      <c r="AP143" s="11"/>
      <c r="AQ143" s="9"/>
      <c r="AR143" s="10"/>
      <c r="AS143" s="10"/>
      <c r="AT143" s="11"/>
      <c r="AU143" s="9"/>
      <c r="AV143" s="10"/>
      <c r="AW143" s="10"/>
      <c r="AX143" s="11"/>
      <c r="AY143" s="13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5"/>
    </row>
    <row r="144" spans="1:76" ht="12" customHeight="1" outlineLevel="1">
      <c r="A144" s="8">
        <f>IF(Исходник!A144=0,"",Исходник!A144)</f>
        <v>68</v>
      </c>
      <c r="B144" s="8"/>
      <c r="C144" s="8"/>
      <c r="D144" s="12" t="str">
        <f>IF(Исходник!D144=0,"",Исходник!D144)</f>
        <v>QUADRUM 40 V 500-24 RALTP26X-PM31725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 t="str">
        <f>IF(Исходник!Y144=0,"",Исходник!Y144)</f>
        <v>QUD40V50024RALTP26X-PM31725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8">
        <f>IF(Исходник!AJ144=0,"",Исходник!AJ144)</f>
        <v>5</v>
      </c>
      <c r="AK144" s="8"/>
      <c r="AL144" s="8"/>
      <c r="AM144" s="8"/>
      <c r="AN144" s="8"/>
      <c r="AO144" s="8"/>
      <c r="AP144" s="8"/>
      <c r="AQ144" s="16">
        <f>IF(Исходник!AQ144=0,"",Исходник!AQ144)</f>
        <v>54864</v>
      </c>
      <c r="AR144" s="16"/>
      <c r="AS144" s="16"/>
      <c r="AT144" s="16"/>
      <c r="AU144" s="16">
        <f>_xlfn.IFERROR(INDEX(Распродажа!B:B,MATCH(Остатки!Y144,Распродажа!A:A,0)),Остатки!AQ144)</f>
        <v>54864</v>
      </c>
      <c r="AV144" s="16"/>
      <c r="AW144" s="16"/>
      <c r="AX144" s="16"/>
      <c r="AY144" s="12">
        <f>_xlfn.IFERROR(IF(INDEX(Распродажа!B:B,MATCH(Остатки!Y144,Распродажа!A:A,0))&lt;&gt;0,"Распродажа",""),"")</f>
      </c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</row>
    <row r="145" spans="1:76" ht="12" customHeight="1" outlineLevel="1">
      <c r="A145" s="9"/>
      <c r="B145" s="10"/>
      <c r="C145" s="11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5"/>
      <c r="Y145" s="13"/>
      <c r="Z145" s="14"/>
      <c r="AA145" s="14"/>
      <c r="AB145" s="14"/>
      <c r="AC145" s="14"/>
      <c r="AD145" s="14"/>
      <c r="AE145" s="14"/>
      <c r="AF145" s="14"/>
      <c r="AG145" s="14"/>
      <c r="AH145" s="14"/>
      <c r="AI145" s="15"/>
      <c r="AJ145" s="9"/>
      <c r="AK145" s="10"/>
      <c r="AL145" s="10"/>
      <c r="AM145" s="10"/>
      <c r="AN145" s="10"/>
      <c r="AO145" s="10"/>
      <c r="AP145" s="11"/>
      <c r="AQ145" s="9"/>
      <c r="AR145" s="10"/>
      <c r="AS145" s="10"/>
      <c r="AT145" s="11"/>
      <c r="AU145" s="9"/>
      <c r="AV145" s="10"/>
      <c r="AW145" s="10"/>
      <c r="AX145" s="11"/>
      <c r="AY145" s="13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5"/>
    </row>
    <row r="146" spans="1:76" ht="12" customHeight="1" outlineLevel="1">
      <c r="A146" s="8">
        <f>IF(Исходник!A146=0,"",Исходник!A146)</f>
        <v>69</v>
      </c>
      <c r="B146" s="8"/>
      <c r="C146" s="8"/>
      <c r="D146" s="12" t="str">
        <f>IF(Исходник!D146=0,"",Исходник!D146)</f>
        <v>QUADRUM 50 V 1750-10  C RAL 1T104S9016 (белый муар)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 t="str">
        <f>IF(Исходник!Y146=0,"",Исходник!Y146)</f>
        <v>QUD50V175010CRAL1T104S9016</v>
      </c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8">
        <f>IF(Исходник!AJ146=0,"",Исходник!AJ146)</f>
        <v>20</v>
      </c>
      <c r="AK146" s="8"/>
      <c r="AL146" s="8"/>
      <c r="AM146" s="8"/>
      <c r="AN146" s="8"/>
      <c r="AO146" s="8"/>
      <c r="AP146" s="8"/>
      <c r="AQ146" s="16">
        <f>IF(Исходник!AQ146=0,"",Исходник!AQ146)</f>
        <v>47112</v>
      </c>
      <c r="AR146" s="16"/>
      <c r="AS146" s="16"/>
      <c r="AT146" s="16"/>
      <c r="AU146" s="16">
        <f>_xlfn.IFERROR(INDEX(Распродажа!B:B,MATCH(Остатки!Y146,Распродажа!A:A,0)),Остатки!AQ146)</f>
        <v>47112</v>
      </c>
      <c r="AV146" s="16"/>
      <c r="AW146" s="16"/>
      <c r="AX146" s="16"/>
      <c r="AY146" s="12">
        <f>_xlfn.IFERROR(IF(INDEX(Распродажа!B:B,MATCH(Остатки!Y146,Распродажа!A:A,0))&lt;&gt;0,"Распродажа",""),"")</f>
      </c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</row>
    <row r="147" spans="1:76" ht="12" customHeight="1" outlineLevel="1">
      <c r="A147" s="9"/>
      <c r="B147" s="10"/>
      <c r="C147" s="11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5"/>
      <c r="Y147" s="13"/>
      <c r="Z147" s="14"/>
      <c r="AA147" s="14"/>
      <c r="AB147" s="14"/>
      <c r="AC147" s="14"/>
      <c r="AD147" s="14"/>
      <c r="AE147" s="14"/>
      <c r="AF147" s="14"/>
      <c r="AG147" s="14"/>
      <c r="AH147" s="14"/>
      <c r="AI147" s="15"/>
      <c r="AJ147" s="9"/>
      <c r="AK147" s="10"/>
      <c r="AL147" s="10"/>
      <c r="AM147" s="10"/>
      <c r="AN147" s="10"/>
      <c r="AO147" s="10"/>
      <c r="AP147" s="11"/>
      <c r="AQ147" s="9"/>
      <c r="AR147" s="10"/>
      <c r="AS147" s="10"/>
      <c r="AT147" s="11"/>
      <c r="AU147" s="9"/>
      <c r="AV147" s="10"/>
      <c r="AW147" s="10"/>
      <c r="AX147" s="11"/>
      <c r="AY147" s="13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5"/>
    </row>
    <row r="148" spans="1:76" ht="12" customHeight="1" outlineLevel="1">
      <c r="A148" s="8">
        <f>IF(Исходник!A148=0,"",Исходник!A148)</f>
        <v>70</v>
      </c>
      <c r="B148" s="8"/>
      <c r="C148" s="8"/>
      <c r="D148" s="12" t="str">
        <f>IF(Исходник!D148=0,"",Исходник!D148)</f>
        <v>QUADRUM 50 V 1750-10  C RAL 1T183S7012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 t="str">
        <f>IF(Исходник!Y148=0,"",Исходник!Y148)</f>
        <v>QUD50V175010CRAL1T183S7012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8">
        <f>IF(Исходник!AJ148=0,"",Исходник!AJ148)</f>
        <v>10</v>
      </c>
      <c r="AK148" s="8"/>
      <c r="AL148" s="8"/>
      <c r="AM148" s="8"/>
      <c r="AN148" s="8"/>
      <c r="AO148" s="8"/>
      <c r="AP148" s="8"/>
      <c r="AQ148" s="16">
        <f>IF(Исходник!AQ148=0,"",Исходник!AQ148)</f>
        <v>47112</v>
      </c>
      <c r="AR148" s="16"/>
      <c r="AS148" s="16"/>
      <c r="AT148" s="16"/>
      <c r="AU148" s="16">
        <f>_xlfn.IFERROR(INDEX(Распродажа!B:B,MATCH(Остатки!Y148,Распродажа!A:A,0)),Остатки!AQ148)</f>
        <v>47112</v>
      </c>
      <c r="AV148" s="16"/>
      <c r="AW148" s="16"/>
      <c r="AX148" s="16"/>
      <c r="AY148" s="12">
        <f>_xlfn.IFERROR(IF(INDEX(Распродажа!B:B,MATCH(Остатки!Y148,Распродажа!A:A,0))&lt;&gt;0,"Распродажа",""),"")</f>
      </c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</row>
    <row r="149" spans="1:76" ht="12" customHeight="1" outlineLevel="1">
      <c r="A149" s="9"/>
      <c r="B149" s="10"/>
      <c r="C149" s="11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3"/>
      <c r="Z149" s="14"/>
      <c r="AA149" s="14"/>
      <c r="AB149" s="14"/>
      <c r="AC149" s="14"/>
      <c r="AD149" s="14"/>
      <c r="AE149" s="14"/>
      <c r="AF149" s="14"/>
      <c r="AG149" s="14"/>
      <c r="AH149" s="14"/>
      <c r="AI149" s="15"/>
      <c r="AJ149" s="9"/>
      <c r="AK149" s="10"/>
      <c r="AL149" s="10"/>
      <c r="AM149" s="10"/>
      <c r="AN149" s="10"/>
      <c r="AO149" s="10"/>
      <c r="AP149" s="11"/>
      <c r="AQ149" s="9"/>
      <c r="AR149" s="10"/>
      <c r="AS149" s="10"/>
      <c r="AT149" s="11"/>
      <c r="AU149" s="9"/>
      <c r="AV149" s="10"/>
      <c r="AW149" s="10"/>
      <c r="AX149" s="11"/>
      <c r="AY149" s="13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5"/>
    </row>
    <row r="150" spans="1:76" ht="12" customHeight="1" outlineLevel="1">
      <c r="A150" s="8">
        <f>IF(Исходник!A150=0,"",Исходник!A150)</f>
        <v>71</v>
      </c>
      <c r="B150" s="8"/>
      <c r="C150" s="8"/>
      <c r="D150" s="12" t="str">
        <f>IF(Исходник!D150=0,"",Исходник!D150)</f>
        <v>QUADRUM 50 V 1750-6 C RAL1T104S9016 (белый муар)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 t="str">
        <f>IF(Исходник!Y150=0,"",Исходник!Y150)</f>
        <v>QUD50V17506CRAL1T104S9016</v>
      </c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8">
        <f>IF(Исходник!AJ150=0,"",Исходник!AJ150)</f>
        <v>8</v>
      </c>
      <c r="AK150" s="8"/>
      <c r="AL150" s="8"/>
      <c r="AM150" s="8"/>
      <c r="AN150" s="8"/>
      <c r="AO150" s="8"/>
      <c r="AP150" s="8"/>
      <c r="AQ150" s="16">
        <f>IF(Исходник!AQ150=0,"",Исходник!AQ150)</f>
        <v>31284</v>
      </c>
      <c r="AR150" s="16"/>
      <c r="AS150" s="16"/>
      <c r="AT150" s="16"/>
      <c r="AU150" s="16">
        <f>_xlfn.IFERROR(INDEX(Распродажа!B:B,MATCH(Остатки!Y150,Распродажа!A:A,0)),Остатки!AQ150)</f>
        <v>31284</v>
      </c>
      <c r="AV150" s="16"/>
      <c r="AW150" s="16"/>
      <c r="AX150" s="16"/>
      <c r="AY150" s="12">
        <f>_xlfn.IFERROR(IF(INDEX(Распродажа!B:B,MATCH(Остатки!Y150,Распродажа!A:A,0))&lt;&gt;0,"Распродажа",""),"")</f>
      </c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</row>
    <row r="151" spans="1:76" ht="12" customHeight="1" outlineLevel="1">
      <c r="A151" s="9"/>
      <c r="B151" s="10"/>
      <c r="C151" s="11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5"/>
      <c r="Y151" s="13"/>
      <c r="Z151" s="14"/>
      <c r="AA151" s="14"/>
      <c r="AB151" s="14"/>
      <c r="AC151" s="14"/>
      <c r="AD151" s="14"/>
      <c r="AE151" s="14"/>
      <c r="AF151" s="14"/>
      <c r="AG151" s="14"/>
      <c r="AH151" s="14"/>
      <c r="AI151" s="15"/>
      <c r="AJ151" s="9"/>
      <c r="AK151" s="10"/>
      <c r="AL151" s="10"/>
      <c r="AM151" s="10"/>
      <c r="AN151" s="10"/>
      <c r="AO151" s="10"/>
      <c r="AP151" s="11"/>
      <c r="AQ151" s="9"/>
      <c r="AR151" s="10"/>
      <c r="AS151" s="10"/>
      <c r="AT151" s="11"/>
      <c r="AU151" s="9"/>
      <c r="AV151" s="10"/>
      <c r="AW151" s="10"/>
      <c r="AX151" s="11"/>
      <c r="AY151" s="13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5"/>
    </row>
    <row r="152" spans="1:76" ht="12" customHeight="1" outlineLevel="1">
      <c r="A152" s="8">
        <f>IF(Исходник!A152=0,"",Исходник!A152)</f>
        <v>72</v>
      </c>
      <c r="B152" s="8"/>
      <c r="C152" s="8"/>
      <c r="D152" s="12" t="str">
        <f>IF(Исходник!D152=0,"",Исходник!D152)</f>
        <v>QUADRUM 50 V 1750-6 RAL1T104S9016 (белый муар)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 t="str">
        <f>IF(Исходник!Y152=0,"",Исходник!Y152)</f>
        <v>QUD50V17506RAL1T104S9016</v>
      </c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8">
        <f>IF(Исходник!AJ152=0,"",Исходник!AJ152)</f>
        <v>1</v>
      </c>
      <c r="AK152" s="8"/>
      <c r="AL152" s="8"/>
      <c r="AM152" s="8"/>
      <c r="AN152" s="8"/>
      <c r="AO152" s="8"/>
      <c r="AP152" s="8"/>
      <c r="AQ152" s="16">
        <f>IF(Исходник!AQ152=0,"",Исходник!AQ152)</f>
        <v>26894</v>
      </c>
      <c r="AR152" s="16"/>
      <c r="AS152" s="16"/>
      <c r="AT152" s="16"/>
      <c r="AU152" s="16">
        <f>_xlfn.IFERROR(INDEX(Распродажа!B:B,MATCH(Остатки!Y152,Распродажа!A:A,0)),Остатки!AQ152)</f>
        <v>26894</v>
      </c>
      <c r="AV152" s="16"/>
      <c r="AW152" s="16"/>
      <c r="AX152" s="16"/>
      <c r="AY152" s="12">
        <f>_xlfn.IFERROR(IF(INDEX(Распродажа!B:B,MATCH(Остатки!Y152,Распродажа!A:A,0))&lt;&gt;0,"Распродажа",""),"")</f>
      </c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</row>
    <row r="153" spans="1:76" ht="12" customHeight="1" outlineLevel="1">
      <c r="A153" s="9"/>
      <c r="B153" s="10"/>
      <c r="C153" s="11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5"/>
      <c r="Y153" s="13"/>
      <c r="Z153" s="14"/>
      <c r="AA153" s="14"/>
      <c r="AB153" s="14"/>
      <c r="AC153" s="14"/>
      <c r="AD153" s="14"/>
      <c r="AE153" s="14"/>
      <c r="AF153" s="14"/>
      <c r="AG153" s="14"/>
      <c r="AH153" s="14"/>
      <c r="AI153" s="15"/>
      <c r="AJ153" s="9"/>
      <c r="AK153" s="10"/>
      <c r="AL153" s="10"/>
      <c r="AM153" s="10"/>
      <c r="AN153" s="10"/>
      <c r="AO153" s="10"/>
      <c r="AP153" s="11"/>
      <c r="AQ153" s="9"/>
      <c r="AR153" s="10"/>
      <c r="AS153" s="10"/>
      <c r="AT153" s="11"/>
      <c r="AU153" s="9"/>
      <c r="AV153" s="10"/>
      <c r="AW153" s="10"/>
      <c r="AX153" s="11"/>
      <c r="AY153" s="13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5"/>
    </row>
    <row r="154" spans="1:76" ht="12" customHeight="1" outlineLevel="1">
      <c r="A154" s="8">
        <f>IF(Исходник!A154=0,"",Исходник!A154)</f>
        <v>73</v>
      </c>
      <c r="B154" s="8"/>
      <c r="C154" s="8"/>
      <c r="D154" s="12" t="str">
        <f>IF(Исходник!D154=0,"",Исходник!D154)</f>
        <v>QUADRUM 50 V 1750-8 C RAL 1T183S7012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 t="str">
        <f>IF(Исходник!Y154=0,"",Исходник!Y154)</f>
        <v>QUD50V17508CRAL1T183S7012</v>
      </c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8">
        <f>IF(Исходник!AJ154=0,"",Исходник!AJ154)</f>
        <v>15</v>
      </c>
      <c r="AK154" s="8"/>
      <c r="AL154" s="8"/>
      <c r="AM154" s="8"/>
      <c r="AN154" s="8"/>
      <c r="AO154" s="8"/>
      <c r="AP154" s="8"/>
      <c r="AQ154" s="16">
        <f>IF(Исходник!AQ154=0,"",Исходник!AQ154)</f>
        <v>39198</v>
      </c>
      <c r="AR154" s="16"/>
      <c r="AS154" s="16"/>
      <c r="AT154" s="16"/>
      <c r="AU154" s="16">
        <f>_xlfn.IFERROR(INDEX(Распродажа!B:B,MATCH(Остатки!Y154,Распродажа!A:A,0)),Остатки!AQ154)</f>
        <v>39198</v>
      </c>
      <c r="AV154" s="16"/>
      <c r="AW154" s="16"/>
      <c r="AX154" s="16"/>
      <c r="AY154" s="12">
        <f>_xlfn.IFERROR(IF(INDEX(Распродажа!B:B,MATCH(Остатки!Y154,Распродажа!A:A,0))&lt;&gt;0,"Распродажа",""),"")</f>
      </c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</row>
    <row r="155" spans="1:76" ht="12" customHeight="1" outlineLevel="1">
      <c r="A155" s="9"/>
      <c r="B155" s="10"/>
      <c r="C155" s="11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5"/>
      <c r="Y155" s="13"/>
      <c r="Z155" s="14"/>
      <c r="AA155" s="14"/>
      <c r="AB155" s="14"/>
      <c r="AC155" s="14"/>
      <c r="AD155" s="14"/>
      <c r="AE155" s="14"/>
      <c r="AF155" s="14"/>
      <c r="AG155" s="14"/>
      <c r="AH155" s="14"/>
      <c r="AI155" s="15"/>
      <c r="AJ155" s="9"/>
      <c r="AK155" s="10"/>
      <c r="AL155" s="10"/>
      <c r="AM155" s="10"/>
      <c r="AN155" s="10"/>
      <c r="AO155" s="10"/>
      <c r="AP155" s="11"/>
      <c r="AQ155" s="9"/>
      <c r="AR155" s="10"/>
      <c r="AS155" s="10"/>
      <c r="AT155" s="11"/>
      <c r="AU155" s="9"/>
      <c r="AV155" s="10"/>
      <c r="AW155" s="10"/>
      <c r="AX155" s="11"/>
      <c r="AY155" s="13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5"/>
    </row>
    <row r="156" spans="1:76" ht="12" customHeight="1" outlineLevel="1">
      <c r="A156" s="8">
        <f>IF(Исходник!A156=0,"",Исходник!A156)</f>
        <v>74</v>
      </c>
      <c r="B156" s="8"/>
      <c r="C156" s="8"/>
      <c r="D156" s="12" t="str">
        <f>IF(Исходник!D156=0,"",Исходник!D156)</f>
        <v>QUADRUM 50 V 1750-8 C RAL1T103S9005  (черный матовый муар)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 t="str">
        <f>IF(Исходник!Y156=0,"",Исходник!Y156)</f>
        <v>QUD50V17508CRAL1T103S9005</v>
      </c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8">
        <f>IF(Исходник!AJ156=0,"",Исходник!AJ156)</f>
        <v>7</v>
      </c>
      <c r="AK156" s="8"/>
      <c r="AL156" s="8"/>
      <c r="AM156" s="8"/>
      <c r="AN156" s="8"/>
      <c r="AO156" s="8"/>
      <c r="AP156" s="8"/>
      <c r="AQ156" s="16">
        <f>IF(Исходник!AQ156=0,"",Исходник!AQ156)</f>
        <v>39198</v>
      </c>
      <c r="AR156" s="16"/>
      <c r="AS156" s="16"/>
      <c r="AT156" s="16"/>
      <c r="AU156" s="16">
        <f>_xlfn.IFERROR(INDEX(Распродажа!B:B,MATCH(Остатки!Y156,Распродажа!A:A,0)),Остатки!AQ156)</f>
        <v>39198</v>
      </c>
      <c r="AV156" s="16"/>
      <c r="AW156" s="16"/>
      <c r="AX156" s="16"/>
      <c r="AY156" s="12">
        <f>_xlfn.IFERROR(IF(INDEX(Распродажа!B:B,MATCH(Остатки!Y156,Распродажа!A:A,0))&lt;&gt;0,"Распродажа",""),"")</f>
      </c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</row>
    <row r="157" spans="1:76" ht="12" customHeight="1" outlineLevel="1">
      <c r="A157" s="9"/>
      <c r="B157" s="10"/>
      <c r="C157" s="11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5"/>
      <c r="Y157" s="13"/>
      <c r="Z157" s="14"/>
      <c r="AA157" s="14"/>
      <c r="AB157" s="14"/>
      <c r="AC157" s="14"/>
      <c r="AD157" s="14"/>
      <c r="AE157" s="14"/>
      <c r="AF157" s="14"/>
      <c r="AG157" s="14"/>
      <c r="AH157" s="14"/>
      <c r="AI157" s="15"/>
      <c r="AJ157" s="9"/>
      <c r="AK157" s="10"/>
      <c r="AL157" s="10"/>
      <c r="AM157" s="10"/>
      <c r="AN157" s="10"/>
      <c r="AO157" s="10"/>
      <c r="AP157" s="11"/>
      <c r="AQ157" s="9"/>
      <c r="AR157" s="10"/>
      <c r="AS157" s="10"/>
      <c r="AT157" s="11"/>
      <c r="AU157" s="9"/>
      <c r="AV157" s="10"/>
      <c r="AW157" s="10"/>
      <c r="AX157" s="11"/>
      <c r="AY157" s="13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5"/>
    </row>
    <row r="158" spans="1:76" ht="11.25" customHeight="1" outlineLevel="1">
      <c r="A158" s="8">
        <f>IF(Исходник!A158=0,"",Исходник!A158)</f>
        <v>75</v>
      </c>
      <c r="B158" s="8"/>
      <c r="C158" s="8"/>
      <c r="D158" s="12" t="str">
        <f>IF(Исходник!D158=0,"",Исходник!D158)</f>
        <v>QUADRUM 50 V 1750-8 C RAL1T104S9016 (белый муар)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 t="str">
        <f>IF(Исходник!Y158=0,"",Исходник!Y158)</f>
        <v>QUD50V17508CRAL1T104S9016</v>
      </c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8">
        <f>IF(Исходник!AJ158=0,"",Исходник!AJ158)</f>
        <v>5</v>
      </c>
      <c r="AK158" s="8"/>
      <c r="AL158" s="8"/>
      <c r="AM158" s="8"/>
      <c r="AN158" s="8"/>
      <c r="AO158" s="8"/>
      <c r="AP158" s="8"/>
      <c r="AQ158" s="16">
        <f>IF(Исходник!AQ158=0,"",Исходник!AQ158)</f>
        <v>39198</v>
      </c>
      <c r="AR158" s="16"/>
      <c r="AS158" s="16"/>
      <c r="AT158" s="16"/>
      <c r="AU158" s="16">
        <f>_xlfn.IFERROR(INDEX(Распродажа!B:B,MATCH(Остатки!Y158,Распродажа!A:A,0)),Остатки!AQ158)</f>
        <v>39198</v>
      </c>
      <c r="AV158" s="16"/>
      <c r="AW158" s="16"/>
      <c r="AX158" s="16"/>
      <c r="AY158" s="12">
        <f>_xlfn.IFERROR(IF(INDEX(Распродажа!B:B,MATCH(Остатки!Y158,Распродажа!A:A,0))&lt;&gt;0,"Распродажа",""),"")</f>
      </c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</row>
    <row r="159" spans="1:76" ht="11.25" customHeight="1" outlineLevel="1">
      <c r="A159" s="9"/>
      <c r="B159" s="10"/>
      <c r="C159" s="11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5"/>
      <c r="Y159" s="13"/>
      <c r="Z159" s="14"/>
      <c r="AA159" s="14"/>
      <c r="AB159" s="14"/>
      <c r="AC159" s="14"/>
      <c r="AD159" s="14"/>
      <c r="AE159" s="14"/>
      <c r="AF159" s="14"/>
      <c r="AG159" s="14"/>
      <c r="AH159" s="14"/>
      <c r="AI159" s="15"/>
      <c r="AJ159" s="9"/>
      <c r="AK159" s="10"/>
      <c r="AL159" s="10"/>
      <c r="AM159" s="10"/>
      <c r="AN159" s="10"/>
      <c r="AO159" s="10"/>
      <c r="AP159" s="11"/>
      <c r="AQ159" s="9"/>
      <c r="AR159" s="10"/>
      <c r="AS159" s="10"/>
      <c r="AT159" s="11"/>
      <c r="AU159" s="9"/>
      <c r="AV159" s="10"/>
      <c r="AW159" s="10"/>
      <c r="AX159" s="11"/>
      <c r="AY159" s="13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5"/>
    </row>
    <row r="160" spans="1:76" ht="11.25" customHeight="1" outlineLevel="1">
      <c r="A160" s="8">
        <f>IF(Исходник!A160=0,"",Исходник!A160)</f>
        <v>76</v>
      </c>
      <c r="B160" s="8"/>
      <c r="C160" s="8"/>
      <c r="D160" s="12" t="str">
        <f>IF(Исходник!D160=0,"",Исходник!D160)</f>
        <v>QUADRUM 50 V 300-10 RAL1T104S9016 (белый муар)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 t="str">
        <f>IF(Исходник!Y160=0,"",Исходник!Y160)</f>
        <v>QUD50V30010RAL1T104S9016</v>
      </c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8">
        <f>IF(Исходник!AJ160=0,"",Исходник!AJ160)</f>
        <v>3</v>
      </c>
      <c r="AK160" s="8"/>
      <c r="AL160" s="8"/>
      <c r="AM160" s="8"/>
      <c r="AN160" s="8"/>
      <c r="AO160" s="8"/>
      <c r="AP160" s="8"/>
      <c r="AQ160" s="16">
        <f>IF(Исходник!AQ160=0,"",Исходник!AQ160)</f>
        <v>13614</v>
      </c>
      <c r="AR160" s="16"/>
      <c r="AS160" s="16"/>
      <c r="AT160" s="16"/>
      <c r="AU160" s="16">
        <f>_xlfn.IFERROR(INDEX(Распродажа!B:B,MATCH(Остатки!Y160,Распродажа!A:A,0)),Остатки!AQ160)</f>
        <v>13614</v>
      </c>
      <c r="AV160" s="16"/>
      <c r="AW160" s="16"/>
      <c r="AX160" s="16"/>
      <c r="AY160" s="12">
        <f>_xlfn.IFERROR(IF(INDEX(Распродажа!B:B,MATCH(Остатки!Y160,Распродажа!A:A,0))&lt;&gt;0,"Распродажа",""),"")</f>
      </c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</row>
    <row r="161" spans="1:76" ht="11.25" customHeight="1" outlineLevel="1">
      <c r="A161" s="9"/>
      <c r="B161" s="10"/>
      <c r="C161" s="11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5"/>
      <c r="Y161" s="13"/>
      <c r="Z161" s="14"/>
      <c r="AA161" s="14"/>
      <c r="AB161" s="14"/>
      <c r="AC161" s="14"/>
      <c r="AD161" s="14"/>
      <c r="AE161" s="14"/>
      <c r="AF161" s="14"/>
      <c r="AG161" s="14"/>
      <c r="AH161" s="14"/>
      <c r="AI161" s="15"/>
      <c r="AJ161" s="9"/>
      <c r="AK161" s="10"/>
      <c r="AL161" s="10"/>
      <c r="AM161" s="10"/>
      <c r="AN161" s="10"/>
      <c r="AO161" s="10"/>
      <c r="AP161" s="11"/>
      <c r="AQ161" s="9"/>
      <c r="AR161" s="10"/>
      <c r="AS161" s="10"/>
      <c r="AT161" s="11"/>
      <c r="AU161" s="9"/>
      <c r="AV161" s="10"/>
      <c r="AW161" s="10"/>
      <c r="AX161" s="11"/>
      <c r="AY161" s="13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5"/>
    </row>
    <row r="162" spans="1:76" ht="12" customHeight="1" outlineLevel="1">
      <c r="A162" s="8">
        <f>IF(Исходник!A162=0,"",Исходник!A162)</f>
        <v>77</v>
      </c>
      <c r="B162" s="8"/>
      <c r="C162" s="8"/>
      <c r="D162" s="12" t="str">
        <f>IF(Исходник!D162=0,"",Исходник!D162)</f>
        <v>QUADRUM 50 V 500-12 RAL 1T104S9016 (белый муар)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 t="str">
        <f>IF(Исходник!Y162=0,"",Исходник!Y162)</f>
        <v>QUD50V50012RAL1T104S9016</v>
      </c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8">
        <f>IF(Исходник!AJ162=0,"",Исходник!AJ162)</f>
        <v>3</v>
      </c>
      <c r="AK162" s="8"/>
      <c r="AL162" s="8"/>
      <c r="AM162" s="8"/>
      <c r="AN162" s="8"/>
      <c r="AO162" s="8"/>
      <c r="AP162" s="8"/>
      <c r="AQ162" s="16">
        <f>IF(Исходник!AQ162=0,"",Исходник!AQ162)</f>
        <v>24696</v>
      </c>
      <c r="AR162" s="16"/>
      <c r="AS162" s="16"/>
      <c r="AT162" s="16"/>
      <c r="AU162" s="16">
        <f>_xlfn.IFERROR(INDEX(Распродажа!B:B,MATCH(Остатки!Y162,Распродажа!A:A,0)),Остатки!AQ162)</f>
        <v>24696</v>
      </c>
      <c r="AV162" s="16"/>
      <c r="AW162" s="16"/>
      <c r="AX162" s="16"/>
      <c r="AY162" s="12">
        <f>_xlfn.IFERROR(IF(INDEX(Распродажа!B:B,MATCH(Остатки!Y162,Распродажа!A:A,0))&lt;&gt;0,"Распродажа",""),"")</f>
      </c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</row>
    <row r="163" spans="1:76" ht="12" customHeight="1" outlineLevel="1">
      <c r="A163" s="9"/>
      <c r="B163" s="10"/>
      <c r="C163" s="11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13"/>
      <c r="Z163" s="14"/>
      <c r="AA163" s="14"/>
      <c r="AB163" s="14"/>
      <c r="AC163" s="14"/>
      <c r="AD163" s="14"/>
      <c r="AE163" s="14"/>
      <c r="AF163" s="14"/>
      <c r="AG163" s="14"/>
      <c r="AH163" s="14"/>
      <c r="AI163" s="15"/>
      <c r="AJ163" s="9"/>
      <c r="AK163" s="10"/>
      <c r="AL163" s="10"/>
      <c r="AM163" s="10"/>
      <c r="AN163" s="10"/>
      <c r="AO163" s="10"/>
      <c r="AP163" s="11"/>
      <c r="AQ163" s="9"/>
      <c r="AR163" s="10"/>
      <c r="AS163" s="10"/>
      <c r="AT163" s="11"/>
      <c r="AU163" s="9"/>
      <c r="AV163" s="10"/>
      <c r="AW163" s="10"/>
      <c r="AX163" s="11"/>
      <c r="AY163" s="13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5"/>
    </row>
    <row r="164" spans="1:76" ht="12" customHeight="1" outlineLevel="1">
      <c r="A164" s="8">
        <f>IF(Исходник!A164=0,"",Исходник!A164)</f>
        <v>78</v>
      </c>
      <c r="B164" s="8"/>
      <c r="C164" s="8"/>
      <c r="D164" s="12" t="str">
        <f>IF(Исходник!D164=0,"",Исходник!D164)</f>
        <v>QUADRUM 50 V 500-12 RAL 1T183S7012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 t="str">
        <f>IF(Исходник!Y164=0,"",Исходник!Y164)</f>
        <v>QUD50V50012RAL1T183S7012</v>
      </c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8">
        <f>IF(Исходник!AJ164=0,"",Исходник!AJ164)</f>
        <v>5</v>
      </c>
      <c r="AK164" s="8"/>
      <c r="AL164" s="8"/>
      <c r="AM164" s="8"/>
      <c r="AN164" s="8"/>
      <c r="AO164" s="8"/>
      <c r="AP164" s="8"/>
      <c r="AQ164" s="16">
        <f>IF(Исходник!AQ164=0,"",Исходник!AQ164)</f>
        <v>24696</v>
      </c>
      <c r="AR164" s="16"/>
      <c r="AS164" s="16"/>
      <c r="AT164" s="16"/>
      <c r="AU164" s="16">
        <f>_xlfn.IFERROR(INDEX(Распродажа!B:B,MATCH(Остатки!Y164,Распродажа!A:A,0)),Остатки!AQ164)</f>
        <v>24696</v>
      </c>
      <c r="AV164" s="16"/>
      <c r="AW164" s="16"/>
      <c r="AX164" s="16"/>
      <c r="AY164" s="12">
        <f>_xlfn.IFERROR(IF(INDEX(Распродажа!B:B,MATCH(Остатки!Y164,Распродажа!A:A,0))&lt;&gt;0,"Распродажа",""),"")</f>
      </c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</row>
    <row r="165" spans="1:76" ht="12" customHeight="1" outlineLevel="1">
      <c r="A165" s="9"/>
      <c r="B165" s="10"/>
      <c r="C165" s="11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  <c r="Y165" s="13"/>
      <c r="Z165" s="14"/>
      <c r="AA165" s="14"/>
      <c r="AB165" s="14"/>
      <c r="AC165" s="14"/>
      <c r="AD165" s="14"/>
      <c r="AE165" s="14"/>
      <c r="AF165" s="14"/>
      <c r="AG165" s="14"/>
      <c r="AH165" s="14"/>
      <c r="AI165" s="15"/>
      <c r="AJ165" s="9"/>
      <c r="AK165" s="10"/>
      <c r="AL165" s="10"/>
      <c r="AM165" s="10"/>
      <c r="AN165" s="10"/>
      <c r="AO165" s="10"/>
      <c r="AP165" s="11"/>
      <c r="AQ165" s="9"/>
      <c r="AR165" s="10"/>
      <c r="AS165" s="10"/>
      <c r="AT165" s="11"/>
      <c r="AU165" s="9"/>
      <c r="AV165" s="10"/>
      <c r="AW165" s="10"/>
      <c r="AX165" s="11"/>
      <c r="AY165" s="13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5"/>
    </row>
    <row r="166" spans="1:76" ht="11.25" customHeight="1" outlineLevel="1">
      <c r="A166" s="8">
        <f>IF(Исходник!A166=0,"",Исходник!A166)</f>
        <v>79</v>
      </c>
      <c r="B166" s="8"/>
      <c r="C166" s="8"/>
      <c r="D166" s="12" t="str">
        <f>IF(Исходник!D166=0,"",Исходник!D166)</f>
        <v>QUADRUM 50 V 500-12 RAL1T103S9005 (черный матовый муар)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 t="str">
        <f>IF(Исходник!Y166=0,"",Исходник!Y166)</f>
        <v>QUD50V50012RAL1T103S9005</v>
      </c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8">
        <f>IF(Исходник!AJ166=0,"",Исходник!AJ166)</f>
        <v>5</v>
      </c>
      <c r="AK166" s="8"/>
      <c r="AL166" s="8"/>
      <c r="AM166" s="8"/>
      <c r="AN166" s="8"/>
      <c r="AO166" s="8"/>
      <c r="AP166" s="8"/>
      <c r="AQ166" s="16">
        <f>IF(Исходник!AQ166=0,"",Исходник!AQ166)</f>
        <v>24696</v>
      </c>
      <c r="AR166" s="16"/>
      <c r="AS166" s="16"/>
      <c r="AT166" s="16"/>
      <c r="AU166" s="16">
        <f>_xlfn.IFERROR(INDEX(Распродажа!B:B,MATCH(Остатки!Y166,Распродажа!A:A,0)),Остатки!AQ166)</f>
        <v>24696</v>
      </c>
      <c r="AV166" s="16"/>
      <c r="AW166" s="16"/>
      <c r="AX166" s="16"/>
      <c r="AY166" s="12">
        <f>_xlfn.IFERROR(IF(INDEX(Распродажа!B:B,MATCH(Остатки!Y166,Распродажа!A:A,0))&lt;&gt;0,"Распродажа",""),"")</f>
      </c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</row>
    <row r="167" spans="1:76" ht="11.25" customHeight="1" outlineLevel="1">
      <c r="A167" s="9"/>
      <c r="B167" s="10"/>
      <c r="C167" s="11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5"/>
      <c r="Y167" s="13"/>
      <c r="Z167" s="14"/>
      <c r="AA167" s="14"/>
      <c r="AB167" s="14"/>
      <c r="AC167" s="14"/>
      <c r="AD167" s="14"/>
      <c r="AE167" s="14"/>
      <c r="AF167" s="14"/>
      <c r="AG167" s="14"/>
      <c r="AH167" s="14"/>
      <c r="AI167" s="15"/>
      <c r="AJ167" s="9"/>
      <c r="AK167" s="10"/>
      <c r="AL167" s="10"/>
      <c r="AM167" s="10"/>
      <c r="AN167" s="10"/>
      <c r="AO167" s="10"/>
      <c r="AP167" s="11"/>
      <c r="AQ167" s="9"/>
      <c r="AR167" s="10"/>
      <c r="AS167" s="10"/>
      <c r="AT167" s="11"/>
      <c r="AU167" s="9"/>
      <c r="AV167" s="10"/>
      <c r="AW167" s="10"/>
      <c r="AX167" s="11"/>
      <c r="AY167" s="13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5"/>
    </row>
    <row r="168" spans="1:76" ht="11.25" customHeight="1" outlineLevel="1">
      <c r="A168" s="8">
        <f>IF(Исходник!A168=0,"",Исходник!A168)</f>
        <v>80</v>
      </c>
      <c r="B168" s="8"/>
      <c r="C168" s="8"/>
      <c r="D168" s="12" t="str">
        <f>IF(Исходник!D168=0,"",Исходник!D168)</f>
        <v>QUADRUM 50 V 500-16 RAL 1T104S9016 (белый муар)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 t="str">
        <f>IF(Исходник!Y168=0,"",Исходник!Y168)</f>
        <v>QUD50V50016RAL1T104S9016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8">
        <f>IF(Исходник!AJ168=0,"",Исходник!AJ168)</f>
        <v>6</v>
      </c>
      <c r="AK168" s="8"/>
      <c r="AL168" s="8"/>
      <c r="AM168" s="8"/>
      <c r="AN168" s="8"/>
      <c r="AO168" s="8"/>
      <c r="AP168" s="8"/>
      <c r="AQ168" s="16">
        <f>IF(Исходник!AQ168=0,"",Исходник!AQ168)</f>
        <v>31916</v>
      </c>
      <c r="AR168" s="16"/>
      <c r="AS168" s="16"/>
      <c r="AT168" s="16"/>
      <c r="AU168" s="16">
        <f>_xlfn.IFERROR(INDEX(Распродажа!B:B,MATCH(Остатки!Y168,Распродажа!A:A,0)),Остатки!AQ168)</f>
        <v>31916</v>
      </c>
      <c r="AV168" s="16"/>
      <c r="AW168" s="16"/>
      <c r="AX168" s="16"/>
      <c r="AY168" s="12">
        <f>_xlfn.IFERROR(IF(INDEX(Распродажа!B:B,MATCH(Остатки!Y168,Распродажа!A:A,0))&lt;&gt;0,"Распродажа",""),"")</f>
      </c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</row>
    <row r="169" spans="1:76" ht="11.25" customHeight="1" outlineLevel="1">
      <c r="A169" s="9"/>
      <c r="B169" s="10"/>
      <c r="C169" s="11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5"/>
      <c r="Y169" s="13"/>
      <c r="Z169" s="14"/>
      <c r="AA169" s="14"/>
      <c r="AB169" s="14"/>
      <c r="AC169" s="14"/>
      <c r="AD169" s="14"/>
      <c r="AE169" s="14"/>
      <c r="AF169" s="14"/>
      <c r="AG169" s="14"/>
      <c r="AH169" s="14"/>
      <c r="AI169" s="15"/>
      <c r="AJ169" s="9"/>
      <c r="AK169" s="10"/>
      <c r="AL169" s="10"/>
      <c r="AM169" s="10"/>
      <c r="AN169" s="10"/>
      <c r="AO169" s="10"/>
      <c r="AP169" s="11"/>
      <c r="AQ169" s="9"/>
      <c r="AR169" s="10"/>
      <c r="AS169" s="10"/>
      <c r="AT169" s="11"/>
      <c r="AU169" s="9"/>
      <c r="AV169" s="10"/>
      <c r="AW169" s="10"/>
      <c r="AX169" s="11"/>
      <c r="AY169" s="13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5"/>
    </row>
    <row r="170" spans="1:76" ht="11.25" customHeight="1" outlineLevel="1">
      <c r="A170" s="8">
        <f>IF(Исходник!A170=0,"",Исходник!A170)</f>
        <v>81</v>
      </c>
      <c r="B170" s="8"/>
      <c r="C170" s="8"/>
      <c r="D170" s="12" t="str">
        <f>IF(Исходник!D170=0,"",Исходник!D170)</f>
        <v>QUADRUM 50 V 500-16 RAL 1T183S7012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 t="str">
        <f>IF(Исходник!Y170=0,"",Исходник!Y170)</f>
        <v>QUD50V50016RAL1T183S7012</v>
      </c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8">
        <f>IF(Исходник!AJ170=0,"",Исходник!AJ170)</f>
        <v>5</v>
      </c>
      <c r="AK170" s="8"/>
      <c r="AL170" s="8"/>
      <c r="AM170" s="8"/>
      <c r="AN170" s="8"/>
      <c r="AO170" s="8"/>
      <c r="AP170" s="8"/>
      <c r="AQ170" s="16">
        <f>IF(Исходник!AQ170=0,"",Исходник!AQ170)</f>
        <v>31916</v>
      </c>
      <c r="AR170" s="16"/>
      <c r="AS170" s="16"/>
      <c r="AT170" s="16"/>
      <c r="AU170" s="16">
        <f>_xlfn.IFERROR(INDEX(Распродажа!B:B,MATCH(Остатки!Y170,Распродажа!A:A,0)),Остатки!AQ170)</f>
        <v>31916</v>
      </c>
      <c r="AV170" s="16"/>
      <c r="AW170" s="16"/>
      <c r="AX170" s="16"/>
      <c r="AY170" s="12">
        <f>_xlfn.IFERROR(IF(INDEX(Распродажа!B:B,MATCH(Остатки!Y170,Распродажа!A:A,0))&lt;&gt;0,"Распродажа",""),"")</f>
      </c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</row>
    <row r="171" spans="1:76" ht="11.25" customHeight="1" outlineLevel="1">
      <c r="A171" s="9"/>
      <c r="B171" s="10"/>
      <c r="C171" s="11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5"/>
      <c r="Y171" s="13"/>
      <c r="Z171" s="14"/>
      <c r="AA171" s="14"/>
      <c r="AB171" s="14"/>
      <c r="AC171" s="14"/>
      <c r="AD171" s="14"/>
      <c r="AE171" s="14"/>
      <c r="AF171" s="14"/>
      <c r="AG171" s="14"/>
      <c r="AH171" s="14"/>
      <c r="AI171" s="15"/>
      <c r="AJ171" s="9"/>
      <c r="AK171" s="10"/>
      <c r="AL171" s="10"/>
      <c r="AM171" s="10"/>
      <c r="AN171" s="10"/>
      <c r="AO171" s="10"/>
      <c r="AP171" s="11"/>
      <c r="AQ171" s="9"/>
      <c r="AR171" s="10"/>
      <c r="AS171" s="10"/>
      <c r="AT171" s="11"/>
      <c r="AU171" s="9"/>
      <c r="AV171" s="10"/>
      <c r="AW171" s="10"/>
      <c r="AX171" s="11"/>
      <c r="AY171" s="13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5"/>
    </row>
    <row r="172" spans="1:76" ht="11.25" customHeight="1" outlineLevel="1">
      <c r="A172" s="8">
        <f>IF(Исходник!A172=0,"",Исходник!A172)</f>
        <v>82</v>
      </c>
      <c r="B172" s="8"/>
      <c r="C172" s="8"/>
      <c r="D172" s="12" t="str">
        <f>IF(Исходник!D172=0,"",Исходник!D172)</f>
        <v>QUADRUM 50 V 500-16 RAL1T103S9005 (черный матовый муар)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 t="str">
        <f>IF(Исходник!Y172=0,"",Исходник!Y172)</f>
        <v>QUD50V50016RAL1T103S9005</v>
      </c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8">
        <f>IF(Исходник!AJ172=0,"",Исходник!AJ172)</f>
        <v>5</v>
      </c>
      <c r="AK172" s="8"/>
      <c r="AL172" s="8"/>
      <c r="AM172" s="8"/>
      <c r="AN172" s="8"/>
      <c r="AO172" s="8"/>
      <c r="AP172" s="8"/>
      <c r="AQ172" s="16">
        <f>IF(Исходник!AQ172=0,"",Исходник!AQ172)</f>
        <v>31916</v>
      </c>
      <c r="AR172" s="16"/>
      <c r="AS172" s="16"/>
      <c r="AT172" s="16"/>
      <c r="AU172" s="16">
        <f>_xlfn.IFERROR(INDEX(Распродажа!B:B,MATCH(Остатки!Y172,Распродажа!A:A,0)),Остатки!AQ172)</f>
        <v>31916</v>
      </c>
      <c r="AV172" s="16"/>
      <c r="AW172" s="16"/>
      <c r="AX172" s="16"/>
      <c r="AY172" s="12">
        <f>_xlfn.IFERROR(IF(INDEX(Распродажа!B:B,MATCH(Остатки!Y172,Распродажа!A:A,0))&lt;&gt;0,"Распродажа",""),"")</f>
      </c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</row>
    <row r="173" spans="1:76" ht="11.25" customHeight="1" outlineLevel="1">
      <c r="A173" s="9"/>
      <c r="B173" s="10"/>
      <c r="C173" s="11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5"/>
      <c r="Y173" s="13"/>
      <c r="Z173" s="14"/>
      <c r="AA173" s="14"/>
      <c r="AB173" s="14"/>
      <c r="AC173" s="14"/>
      <c r="AD173" s="14"/>
      <c r="AE173" s="14"/>
      <c r="AF173" s="14"/>
      <c r="AG173" s="14"/>
      <c r="AH173" s="14"/>
      <c r="AI173" s="15"/>
      <c r="AJ173" s="9"/>
      <c r="AK173" s="10"/>
      <c r="AL173" s="10"/>
      <c r="AM173" s="10"/>
      <c r="AN173" s="10"/>
      <c r="AO173" s="10"/>
      <c r="AP173" s="11"/>
      <c r="AQ173" s="9"/>
      <c r="AR173" s="10"/>
      <c r="AS173" s="10"/>
      <c r="AT173" s="11"/>
      <c r="AU173" s="9"/>
      <c r="AV173" s="10"/>
      <c r="AW173" s="10"/>
      <c r="AX173" s="11"/>
      <c r="AY173" s="13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5"/>
    </row>
    <row r="174" spans="1:76" ht="11.25" customHeight="1" outlineLevel="1">
      <c r="A174" s="8">
        <f>IF(Исходник!A174=0,"",Исходник!A174)</f>
        <v>83</v>
      </c>
      <c r="B174" s="8"/>
      <c r="C174" s="8"/>
      <c r="D174" s="12" t="str">
        <f>IF(Исходник!D174=0,"",Исходник!D174)</f>
        <v>QUADRUM 50 V 500-20 RAL 1T104S9016 (белый муар)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 t="str">
        <f>IF(Исходник!Y174=0,"",Исходник!Y174)</f>
        <v>QUD50V50020RAL1T104S9016</v>
      </c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8">
        <f>IF(Исходник!AJ174=0,"",Исходник!AJ174)</f>
        <v>7</v>
      </c>
      <c r="AK174" s="8"/>
      <c r="AL174" s="8"/>
      <c r="AM174" s="8"/>
      <c r="AN174" s="8"/>
      <c r="AO174" s="8"/>
      <c r="AP174" s="8"/>
      <c r="AQ174" s="16">
        <f>IF(Исходник!AQ174=0,"",Исходник!AQ174)</f>
        <v>39136</v>
      </c>
      <c r="AR174" s="16"/>
      <c r="AS174" s="16"/>
      <c r="AT174" s="16"/>
      <c r="AU174" s="16">
        <f>_xlfn.IFERROR(INDEX(Распродажа!B:B,MATCH(Остатки!Y174,Распродажа!A:A,0)),Остатки!AQ174)</f>
        <v>39136</v>
      </c>
      <c r="AV174" s="16"/>
      <c r="AW174" s="16"/>
      <c r="AX174" s="16"/>
      <c r="AY174" s="12">
        <f>_xlfn.IFERROR(IF(INDEX(Распродажа!B:B,MATCH(Остатки!Y174,Распродажа!A:A,0))&lt;&gt;0,"Распродажа",""),"")</f>
      </c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</row>
    <row r="175" spans="1:76" ht="11.25" customHeight="1" outlineLevel="1">
      <c r="A175" s="9"/>
      <c r="B175" s="10"/>
      <c r="C175" s="11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5"/>
      <c r="Y175" s="13"/>
      <c r="Z175" s="14"/>
      <c r="AA175" s="14"/>
      <c r="AB175" s="14"/>
      <c r="AC175" s="14"/>
      <c r="AD175" s="14"/>
      <c r="AE175" s="14"/>
      <c r="AF175" s="14"/>
      <c r="AG175" s="14"/>
      <c r="AH175" s="14"/>
      <c r="AI175" s="15"/>
      <c r="AJ175" s="9"/>
      <c r="AK175" s="10"/>
      <c r="AL175" s="10"/>
      <c r="AM175" s="10"/>
      <c r="AN175" s="10"/>
      <c r="AO175" s="10"/>
      <c r="AP175" s="11"/>
      <c r="AQ175" s="9"/>
      <c r="AR175" s="10"/>
      <c r="AS175" s="10"/>
      <c r="AT175" s="11"/>
      <c r="AU175" s="9"/>
      <c r="AV175" s="10"/>
      <c r="AW175" s="10"/>
      <c r="AX175" s="11"/>
      <c r="AY175" s="13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5"/>
    </row>
    <row r="176" spans="1:76" ht="11.25" customHeight="1" outlineLevel="1">
      <c r="A176" s="8">
        <f>IF(Исходник!A176=0,"",Исходник!A176)</f>
        <v>84</v>
      </c>
      <c r="B176" s="8"/>
      <c r="C176" s="8"/>
      <c r="D176" s="12" t="str">
        <f>IF(Исходник!D176=0,"",Исходник!D176)</f>
        <v>QUADRUM 50 V 500-20 RAL 1T183S7012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 t="str">
        <f>IF(Исходник!Y176=0,"",Исходник!Y176)</f>
        <v>QUD50V50020RAL1T183S7012</v>
      </c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8">
        <f>IF(Исходник!AJ176=0,"",Исходник!AJ176)</f>
        <v>5</v>
      </c>
      <c r="AK176" s="8"/>
      <c r="AL176" s="8"/>
      <c r="AM176" s="8"/>
      <c r="AN176" s="8"/>
      <c r="AO176" s="8"/>
      <c r="AP176" s="8"/>
      <c r="AQ176" s="16">
        <f>IF(Исходник!AQ176=0,"",Исходник!AQ176)</f>
        <v>39136</v>
      </c>
      <c r="AR176" s="16"/>
      <c r="AS176" s="16"/>
      <c r="AT176" s="16"/>
      <c r="AU176" s="16">
        <f>_xlfn.IFERROR(INDEX(Распродажа!B:B,MATCH(Остатки!Y176,Распродажа!A:A,0)),Остатки!AQ176)</f>
        <v>39136</v>
      </c>
      <c r="AV176" s="16"/>
      <c r="AW176" s="16"/>
      <c r="AX176" s="16"/>
      <c r="AY176" s="12">
        <f>_xlfn.IFERROR(IF(INDEX(Распродажа!B:B,MATCH(Остатки!Y176,Распродажа!A:A,0))&lt;&gt;0,"Распродажа",""),"")</f>
      </c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</row>
    <row r="177" spans="1:76" ht="11.25" customHeight="1" outlineLevel="1">
      <c r="A177" s="9"/>
      <c r="B177" s="10"/>
      <c r="C177" s="11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5"/>
      <c r="Y177" s="13"/>
      <c r="Z177" s="14"/>
      <c r="AA177" s="14"/>
      <c r="AB177" s="14"/>
      <c r="AC177" s="14"/>
      <c r="AD177" s="14"/>
      <c r="AE177" s="14"/>
      <c r="AF177" s="14"/>
      <c r="AG177" s="14"/>
      <c r="AH177" s="14"/>
      <c r="AI177" s="15"/>
      <c r="AJ177" s="9"/>
      <c r="AK177" s="10"/>
      <c r="AL177" s="10"/>
      <c r="AM177" s="10"/>
      <c r="AN177" s="10"/>
      <c r="AO177" s="10"/>
      <c r="AP177" s="11"/>
      <c r="AQ177" s="9"/>
      <c r="AR177" s="10"/>
      <c r="AS177" s="10"/>
      <c r="AT177" s="11"/>
      <c r="AU177" s="9"/>
      <c r="AV177" s="10"/>
      <c r="AW177" s="10"/>
      <c r="AX177" s="11"/>
      <c r="AY177" s="13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5"/>
    </row>
    <row r="178" spans="1:76" ht="11.25" customHeight="1" outlineLevel="1">
      <c r="A178" s="8">
        <f>IF(Исходник!A178=0,"",Исходник!A178)</f>
        <v>85</v>
      </c>
      <c r="B178" s="8"/>
      <c r="C178" s="8"/>
      <c r="D178" s="12" t="str">
        <f>IF(Исходник!D178=0,"",Исходник!D178)</f>
        <v>QUADRUM 50 V 500-20 RAL1T103S9005 (черный матовый муар)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 t="str">
        <f>IF(Исходник!Y178=0,"",Исходник!Y178)</f>
        <v>QUD50V50020RAL1T103S9005</v>
      </c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8">
        <f>IF(Исходник!AJ178=0,"",Исходник!AJ178)</f>
        <v>5</v>
      </c>
      <c r="AK178" s="8"/>
      <c r="AL178" s="8"/>
      <c r="AM178" s="8"/>
      <c r="AN178" s="8"/>
      <c r="AO178" s="8"/>
      <c r="AP178" s="8"/>
      <c r="AQ178" s="16">
        <f>IF(Исходник!AQ178=0,"",Исходник!AQ178)</f>
        <v>39136</v>
      </c>
      <c r="AR178" s="16"/>
      <c r="AS178" s="16"/>
      <c r="AT178" s="16"/>
      <c r="AU178" s="16">
        <f>_xlfn.IFERROR(INDEX(Распродажа!B:B,MATCH(Остатки!Y178,Распродажа!A:A,0)),Остатки!AQ178)</f>
        <v>39136</v>
      </c>
      <c r="AV178" s="16"/>
      <c r="AW178" s="16"/>
      <c r="AX178" s="16"/>
      <c r="AY178" s="12">
        <f>_xlfn.IFERROR(IF(INDEX(Распродажа!B:B,MATCH(Остатки!Y178,Распродажа!A:A,0))&lt;&gt;0,"Распродажа",""),"")</f>
      </c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</row>
    <row r="179" spans="1:76" ht="11.25" customHeight="1" outlineLevel="1">
      <c r="A179" s="9"/>
      <c r="B179" s="10"/>
      <c r="C179" s="11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5"/>
      <c r="Y179" s="13"/>
      <c r="Z179" s="14"/>
      <c r="AA179" s="14"/>
      <c r="AB179" s="14"/>
      <c r="AC179" s="14"/>
      <c r="AD179" s="14"/>
      <c r="AE179" s="14"/>
      <c r="AF179" s="14"/>
      <c r="AG179" s="14"/>
      <c r="AH179" s="14"/>
      <c r="AI179" s="15"/>
      <c r="AJ179" s="9"/>
      <c r="AK179" s="10"/>
      <c r="AL179" s="10"/>
      <c r="AM179" s="10"/>
      <c r="AN179" s="10"/>
      <c r="AO179" s="10"/>
      <c r="AP179" s="11"/>
      <c r="AQ179" s="9"/>
      <c r="AR179" s="10"/>
      <c r="AS179" s="10"/>
      <c r="AT179" s="11"/>
      <c r="AU179" s="9"/>
      <c r="AV179" s="10"/>
      <c r="AW179" s="10"/>
      <c r="AX179" s="11"/>
      <c r="AY179" s="13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5"/>
    </row>
    <row r="180" spans="1:76" ht="12" customHeight="1" outlineLevel="1">
      <c r="A180" s="8">
        <f>IF(Исходник!A180=0,"",Исходник!A180)</f>
        <v>86</v>
      </c>
      <c r="B180" s="8"/>
      <c r="C180" s="8"/>
      <c r="D180" s="12" t="str">
        <f>IF(Исходник!D180=0,"",Исходник!D180)</f>
        <v>QUADRUM 50 V 500-24 RAL 1T103S9005 (черный матовый муар)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 t="str">
        <f>IF(Исходник!Y180=0,"",Исходник!Y180)</f>
        <v>QUD50V50024RAL1T103S9005</v>
      </c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8">
        <f>IF(Исходник!AJ180=0,"",Исходник!AJ180)</f>
        <v>5</v>
      </c>
      <c r="AK180" s="8"/>
      <c r="AL180" s="8"/>
      <c r="AM180" s="8"/>
      <c r="AN180" s="8"/>
      <c r="AO180" s="8"/>
      <c r="AP180" s="8"/>
      <c r="AQ180" s="16">
        <f>IF(Исходник!AQ180=0,"",Исходник!AQ180)</f>
        <v>46356</v>
      </c>
      <c r="AR180" s="16"/>
      <c r="AS180" s="16"/>
      <c r="AT180" s="16"/>
      <c r="AU180" s="16">
        <f>_xlfn.IFERROR(INDEX(Распродажа!B:B,MATCH(Остатки!Y180,Распродажа!A:A,0)),Остатки!AQ180)</f>
        <v>46356</v>
      </c>
      <c r="AV180" s="16"/>
      <c r="AW180" s="16"/>
      <c r="AX180" s="16"/>
      <c r="AY180" s="12">
        <f>_xlfn.IFERROR(IF(INDEX(Распродажа!B:B,MATCH(Остатки!Y180,Распродажа!A:A,0))&lt;&gt;0,"Распродажа",""),"")</f>
      </c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</row>
    <row r="181" spans="1:76" ht="12" customHeight="1" outlineLevel="1">
      <c r="A181" s="9"/>
      <c r="B181" s="10"/>
      <c r="C181" s="11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5"/>
      <c r="Y181" s="13"/>
      <c r="Z181" s="14"/>
      <c r="AA181" s="14"/>
      <c r="AB181" s="14"/>
      <c r="AC181" s="14"/>
      <c r="AD181" s="14"/>
      <c r="AE181" s="14"/>
      <c r="AF181" s="14"/>
      <c r="AG181" s="14"/>
      <c r="AH181" s="14"/>
      <c r="AI181" s="15"/>
      <c r="AJ181" s="9"/>
      <c r="AK181" s="10"/>
      <c r="AL181" s="10"/>
      <c r="AM181" s="10"/>
      <c r="AN181" s="10"/>
      <c r="AO181" s="10"/>
      <c r="AP181" s="11"/>
      <c r="AQ181" s="9"/>
      <c r="AR181" s="10"/>
      <c r="AS181" s="10"/>
      <c r="AT181" s="11"/>
      <c r="AU181" s="9"/>
      <c r="AV181" s="10"/>
      <c r="AW181" s="10"/>
      <c r="AX181" s="11"/>
      <c r="AY181" s="13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5"/>
    </row>
    <row r="182" spans="1:76" ht="12" customHeight="1" outlineLevel="1">
      <c r="A182" s="8">
        <f>IF(Исходник!A182=0,"",Исходник!A182)</f>
        <v>87</v>
      </c>
      <c r="B182" s="8"/>
      <c r="C182" s="8"/>
      <c r="D182" s="12" t="str">
        <f>IF(Исходник!D182=0,"",Исходник!D182)</f>
        <v>QUADRUM 50 V 500-24 RAL 1T104S9016 (белый муар)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 t="str">
        <f>IF(Исходник!Y182=0,"",Исходник!Y182)</f>
        <v>QUD50V50024RAL1T104S9016</v>
      </c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8">
        <f>IF(Исходник!AJ182=0,"",Исходник!AJ182)</f>
        <v>6</v>
      </c>
      <c r="AK182" s="8"/>
      <c r="AL182" s="8"/>
      <c r="AM182" s="8"/>
      <c r="AN182" s="8"/>
      <c r="AO182" s="8"/>
      <c r="AP182" s="8"/>
      <c r="AQ182" s="16">
        <f>IF(Исходник!AQ182=0,"",Исходник!AQ182)</f>
        <v>46356</v>
      </c>
      <c r="AR182" s="16"/>
      <c r="AS182" s="16"/>
      <c r="AT182" s="16"/>
      <c r="AU182" s="16">
        <f>_xlfn.IFERROR(INDEX(Распродажа!B:B,MATCH(Остатки!Y182,Распродажа!A:A,0)),Остатки!AQ182)</f>
        <v>46356</v>
      </c>
      <c r="AV182" s="16"/>
      <c r="AW182" s="16"/>
      <c r="AX182" s="16"/>
      <c r="AY182" s="12">
        <f>_xlfn.IFERROR(IF(INDEX(Распродажа!B:B,MATCH(Остатки!Y182,Распродажа!A:A,0))&lt;&gt;0,"Распродажа",""),"")</f>
      </c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</row>
    <row r="183" spans="1:76" ht="12" customHeight="1" outlineLevel="1">
      <c r="A183" s="9"/>
      <c r="B183" s="10"/>
      <c r="C183" s="11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5"/>
      <c r="Y183" s="13"/>
      <c r="Z183" s="14"/>
      <c r="AA183" s="14"/>
      <c r="AB183" s="14"/>
      <c r="AC183" s="14"/>
      <c r="AD183" s="14"/>
      <c r="AE183" s="14"/>
      <c r="AF183" s="14"/>
      <c r="AG183" s="14"/>
      <c r="AH183" s="14"/>
      <c r="AI183" s="15"/>
      <c r="AJ183" s="9"/>
      <c r="AK183" s="10"/>
      <c r="AL183" s="10"/>
      <c r="AM183" s="10"/>
      <c r="AN183" s="10"/>
      <c r="AO183" s="10"/>
      <c r="AP183" s="11"/>
      <c r="AQ183" s="9"/>
      <c r="AR183" s="10"/>
      <c r="AS183" s="10"/>
      <c r="AT183" s="11"/>
      <c r="AU183" s="9"/>
      <c r="AV183" s="10"/>
      <c r="AW183" s="10"/>
      <c r="AX183" s="11"/>
      <c r="AY183" s="13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5"/>
    </row>
    <row r="184" spans="1:76" ht="12" customHeight="1" outlineLevel="1">
      <c r="A184" s="8">
        <f>IF(Исходник!A184=0,"",Исходник!A184)</f>
        <v>88</v>
      </c>
      <c r="B184" s="8"/>
      <c r="C184" s="8"/>
      <c r="D184" s="12" t="str">
        <f>IF(Исходник!D184=0,"",Исходник!D184)</f>
        <v>QUADRUM 50 V 500-24 RAL 1T183S7012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 t="str">
        <f>IF(Исходник!Y184=0,"",Исходник!Y184)</f>
        <v>QUD50V50024RAL1T183S7012</v>
      </c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8">
        <f>IF(Исходник!AJ184=0,"",Исходник!AJ184)</f>
        <v>5</v>
      </c>
      <c r="AK184" s="8"/>
      <c r="AL184" s="8"/>
      <c r="AM184" s="8"/>
      <c r="AN184" s="8"/>
      <c r="AO184" s="8"/>
      <c r="AP184" s="8"/>
      <c r="AQ184" s="16">
        <f>IF(Исходник!AQ184=0,"",Исходник!AQ184)</f>
        <v>46356</v>
      </c>
      <c r="AR184" s="16"/>
      <c r="AS184" s="16"/>
      <c r="AT184" s="16"/>
      <c r="AU184" s="16">
        <f>_xlfn.IFERROR(INDEX(Распродажа!B:B,MATCH(Остатки!Y184,Распродажа!A:A,0)),Остатки!AQ184)</f>
        <v>46356</v>
      </c>
      <c r="AV184" s="16"/>
      <c r="AW184" s="16"/>
      <c r="AX184" s="16"/>
      <c r="AY184" s="12">
        <f>_xlfn.IFERROR(IF(INDEX(Распродажа!B:B,MATCH(Остатки!Y184,Распродажа!A:A,0))&lt;&gt;0,"Распродажа",""),"")</f>
      </c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</row>
    <row r="185" spans="1:76" ht="12" customHeight="1" outlineLevel="1">
      <c r="A185" s="9"/>
      <c r="B185" s="10"/>
      <c r="C185" s="11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5"/>
      <c r="Y185" s="13"/>
      <c r="Z185" s="14"/>
      <c r="AA185" s="14"/>
      <c r="AB185" s="14"/>
      <c r="AC185" s="14"/>
      <c r="AD185" s="14"/>
      <c r="AE185" s="14"/>
      <c r="AF185" s="14"/>
      <c r="AG185" s="14"/>
      <c r="AH185" s="14"/>
      <c r="AI185" s="15"/>
      <c r="AJ185" s="9"/>
      <c r="AK185" s="10"/>
      <c r="AL185" s="10"/>
      <c r="AM185" s="10"/>
      <c r="AN185" s="10"/>
      <c r="AO185" s="10"/>
      <c r="AP185" s="11"/>
      <c r="AQ185" s="9"/>
      <c r="AR185" s="10"/>
      <c r="AS185" s="10"/>
      <c r="AT185" s="11"/>
      <c r="AU185" s="9"/>
      <c r="AV185" s="10"/>
      <c r="AW185" s="10"/>
      <c r="AX185" s="11"/>
      <c r="AY185" s="13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5"/>
    </row>
    <row r="186" spans="1:76" ht="11.25" customHeight="1" outlineLevel="1">
      <c r="A186" s="8">
        <f>IF(Исходник!A186=0,"",Исходник!A186)</f>
        <v>89</v>
      </c>
      <c r="B186" s="8"/>
      <c r="C186" s="8"/>
      <c r="D186" s="12" t="str">
        <f>IF(Исходник!D186=0,"",Исходник!D186)</f>
        <v>QUADRUM 50 V 500-28 RAL 1T103S9005 (черный матовый муар)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 t="str">
        <f>IF(Исходник!Y186=0,"",Исходник!Y186)</f>
        <v>QUD50V50028RAL1T103S9005</v>
      </c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8">
        <f>IF(Исходник!AJ186=0,"",Исходник!AJ186)</f>
        <v>6</v>
      </c>
      <c r="AK186" s="8"/>
      <c r="AL186" s="8"/>
      <c r="AM186" s="8"/>
      <c r="AN186" s="8"/>
      <c r="AO186" s="8"/>
      <c r="AP186" s="8"/>
      <c r="AQ186" s="16">
        <f>IF(Исходник!AQ186=0,"",Исходник!AQ186)</f>
        <v>53576</v>
      </c>
      <c r="AR186" s="16"/>
      <c r="AS186" s="16"/>
      <c r="AT186" s="16"/>
      <c r="AU186" s="16">
        <f>_xlfn.IFERROR(INDEX(Распродажа!B:B,MATCH(Остатки!Y186,Распродажа!A:A,0)),Остатки!AQ186)</f>
        <v>53576</v>
      </c>
      <c r="AV186" s="16"/>
      <c r="AW186" s="16"/>
      <c r="AX186" s="16"/>
      <c r="AY186" s="12">
        <f>_xlfn.IFERROR(IF(INDEX(Распродажа!B:B,MATCH(Остатки!Y186,Распродажа!A:A,0))&lt;&gt;0,"Распродажа",""),"")</f>
      </c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</row>
    <row r="187" spans="1:76" ht="11.25" customHeight="1" outlineLevel="1">
      <c r="A187" s="9"/>
      <c r="B187" s="10"/>
      <c r="C187" s="11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5"/>
      <c r="Y187" s="13"/>
      <c r="Z187" s="14"/>
      <c r="AA187" s="14"/>
      <c r="AB187" s="14"/>
      <c r="AC187" s="14"/>
      <c r="AD187" s="14"/>
      <c r="AE187" s="14"/>
      <c r="AF187" s="14"/>
      <c r="AG187" s="14"/>
      <c r="AH187" s="14"/>
      <c r="AI187" s="15"/>
      <c r="AJ187" s="9"/>
      <c r="AK187" s="10"/>
      <c r="AL187" s="10"/>
      <c r="AM187" s="10"/>
      <c r="AN187" s="10"/>
      <c r="AO187" s="10"/>
      <c r="AP187" s="11"/>
      <c r="AQ187" s="9"/>
      <c r="AR187" s="10"/>
      <c r="AS187" s="10"/>
      <c r="AT187" s="11"/>
      <c r="AU187" s="9"/>
      <c r="AV187" s="10"/>
      <c r="AW187" s="10"/>
      <c r="AX187" s="11"/>
      <c r="AY187" s="13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5"/>
    </row>
    <row r="188" spans="1:76" ht="11.25" customHeight="1" outlineLevel="1">
      <c r="A188" s="8">
        <f>IF(Исходник!A188=0,"",Исходник!A188)</f>
        <v>90</v>
      </c>
      <c r="B188" s="8"/>
      <c r="C188" s="8"/>
      <c r="D188" s="12" t="str">
        <f>IF(Исходник!D188=0,"",Исходник!D188)</f>
        <v>QUADRUM 50 V 500-28 RAL 1T104S9016 (белый муар)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 t="str">
        <f>IF(Исходник!Y188=0,"",Исходник!Y188)</f>
        <v>QUD50V50028RAL1T104S9016</v>
      </c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8">
        <f>IF(Исходник!AJ188=0,"",Исходник!AJ188)</f>
        <v>7</v>
      </c>
      <c r="AK188" s="8"/>
      <c r="AL188" s="8"/>
      <c r="AM188" s="8"/>
      <c r="AN188" s="8"/>
      <c r="AO188" s="8"/>
      <c r="AP188" s="8"/>
      <c r="AQ188" s="16">
        <f>IF(Исходник!AQ188=0,"",Исходник!AQ188)</f>
        <v>53576</v>
      </c>
      <c r="AR188" s="16"/>
      <c r="AS188" s="16"/>
      <c r="AT188" s="16"/>
      <c r="AU188" s="16">
        <f>_xlfn.IFERROR(INDEX(Распродажа!B:B,MATCH(Остатки!Y188,Распродажа!A:A,0)),Остатки!AQ188)</f>
        <v>53576</v>
      </c>
      <c r="AV188" s="16"/>
      <c r="AW188" s="16"/>
      <c r="AX188" s="16"/>
      <c r="AY188" s="12">
        <f>_xlfn.IFERROR(IF(INDEX(Распродажа!B:B,MATCH(Остатки!Y188,Распродажа!A:A,0))&lt;&gt;0,"Распродажа",""),"")</f>
      </c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</row>
    <row r="189" spans="1:76" ht="11.25" customHeight="1" outlineLevel="1">
      <c r="A189" s="9"/>
      <c r="B189" s="10"/>
      <c r="C189" s="11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5"/>
      <c r="Y189" s="13"/>
      <c r="Z189" s="14"/>
      <c r="AA189" s="14"/>
      <c r="AB189" s="14"/>
      <c r="AC189" s="14"/>
      <c r="AD189" s="14"/>
      <c r="AE189" s="14"/>
      <c r="AF189" s="14"/>
      <c r="AG189" s="14"/>
      <c r="AH189" s="14"/>
      <c r="AI189" s="15"/>
      <c r="AJ189" s="9"/>
      <c r="AK189" s="10"/>
      <c r="AL189" s="10"/>
      <c r="AM189" s="10"/>
      <c r="AN189" s="10"/>
      <c r="AO189" s="10"/>
      <c r="AP189" s="11"/>
      <c r="AQ189" s="9"/>
      <c r="AR189" s="10"/>
      <c r="AS189" s="10"/>
      <c r="AT189" s="11"/>
      <c r="AU189" s="9"/>
      <c r="AV189" s="10"/>
      <c r="AW189" s="10"/>
      <c r="AX189" s="11"/>
      <c r="AY189" s="13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5"/>
    </row>
    <row r="190" spans="1:76" ht="11.25" customHeight="1" outlineLevel="1">
      <c r="A190" s="8">
        <f>IF(Исходник!A190=0,"",Исходник!A190)</f>
        <v>91</v>
      </c>
      <c r="B190" s="8"/>
      <c r="C190" s="8"/>
      <c r="D190" s="12" t="str">
        <f>IF(Исходник!D190=0,"",Исходник!D190)</f>
        <v>QUADRUM 50 V 500-28 RAL 1T183S7012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 t="str">
        <f>IF(Исходник!Y190=0,"",Исходник!Y190)</f>
        <v>QUD50V50028RAL1T183S7012</v>
      </c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8">
        <f>IF(Исходник!AJ190=0,"",Исходник!AJ190)</f>
        <v>5</v>
      </c>
      <c r="AK190" s="8"/>
      <c r="AL190" s="8"/>
      <c r="AM190" s="8"/>
      <c r="AN190" s="8"/>
      <c r="AO190" s="8"/>
      <c r="AP190" s="8"/>
      <c r="AQ190" s="16">
        <f>IF(Исходник!AQ190=0,"",Исходник!AQ190)</f>
        <v>53576</v>
      </c>
      <c r="AR190" s="16"/>
      <c r="AS190" s="16"/>
      <c r="AT190" s="16"/>
      <c r="AU190" s="16">
        <f>_xlfn.IFERROR(INDEX(Распродажа!B:B,MATCH(Остатки!Y190,Распродажа!A:A,0)),Остатки!AQ190)</f>
        <v>53576</v>
      </c>
      <c r="AV190" s="16"/>
      <c r="AW190" s="16"/>
      <c r="AX190" s="16"/>
      <c r="AY190" s="12">
        <f>_xlfn.IFERROR(IF(INDEX(Распродажа!B:B,MATCH(Остатки!Y190,Распродажа!A:A,0))&lt;&gt;0,"Распродажа",""),"")</f>
      </c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</row>
    <row r="191" spans="1:76" ht="11.25" customHeight="1" outlineLevel="1">
      <c r="A191" s="9"/>
      <c r="B191" s="10"/>
      <c r="C191" s="11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5"/>
      <c r="Y191" s="13"/>
      <c r="Z191" s="14"/>
      <c r="AA191" s="14"/>
      <c r="AB191" s="14"/>
      <c r="AC191" s="14"/>
      <c r="AD191" s="14"/>
      <c r="AE191" s="14"/>
      <c r="AF191" s="14"/>
      <c r="AG191" s="14"/>
      <c r="AH191" s="14"/>
      <c r="AI191" s="15"/>
      <c r="AJ191" s="9"/>
      <c r="AK191" s="10"/>
      <c r="AL191" s="10"/>
      <c r="AM191" s="10"/>
      <c r="AN191" s="10"/>
      <c r="AO191" s="10"/>
      <c r="AP191" s="11"/>
      <c r="AQ191" s="9"/>
      <c r="AR191" s="10"/>
      <c r="AS191" s="10"/>
      <c r="AT191" s="11"/>
      <c r="AU191" s="9"/>
      <c r="AV191" s="10"/>
      <c r="AW191" s="10"/>
      <c r="AX191" s="11"/>
      <c r="AY191" s="13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5"/>
    </row>
    <row r="192" spans="1:76" ht="11.25" customHeight="1" outlineLevel="1">
      <c r="A192" s="8">
        <f>IF(Исходник!A192=0,"",Исходник!A192)</f>
        <v>92</v>
      </c>
      <c r="B192" s="8"/>
      <c r="C192" s="8"/>
      <c r="D192" s="12" t="str">
        <f>IF(Исходник!D192=0,"",Исходник!D192)</f>
        <v>QUADRUM 50 V 500-8 RAL1T104S9016 (белый муар)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 t="str">
        <f>IF(Исходник!Y192=0,"",Исходник!Y192)</f>
        <v>QUD50V5008RAL1T104S9016</v>
      </c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8">
        <f>IF(Исходник!AJ192=0,"",Исходник!AJ192)</f>
        <v>6</v>
      </c>
      <c r="AK192" s="8"/>
      <c r="AL192" s="8"/>
      <c r="AM192" s="8"/>
      <c r="AN192" s="8"/>
      <c r="AO192" s="8"/>
      <c r="AP192" s="8"/>
      <c r="AQ192" s="16">
        <f>IF(Исходник!AQ192=0,"",Исходник!AQ192)</f>
        <v>17476</v>
      </c>
      <c r="AR192" s="16"/>
      <c r="AS192" s="16"/>
      <c r="AT192" s="16"/>
      <c r="AU192" s="16">
        <f>_xlfn.IFERROR(INDEX(Распродажа!B:B,MATCH(Остатки!Y192,Распродажа!A:A,0)),Остатки!AQ192)</f>
        <v>17476</v>
      </c>
      <c r="AV192" s="16"/>
      <c r="AW192" s="16"/>
      <c r="AX192" s="16"/>
      <c r="AY192" s="12">
        <f>_xlfn.IFERROR(IF(INDEX(Распродажа!B:B,MATCH(Остатки!Y192,Распродажа!A:A,0))&lt;&gt;0,"Распродажа",""),"")</f>
      </c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</row>
    <row r="193" spans="1:76" ht="11.25" customHeight="1" outlineLevel="1">
      <c r="A193" s="9"/>
      <c r="B193" s="10"/>
      <c r="C193" s="11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5"/>
      <c r="Y193" s="13"/>
      <c r="Z193" s="14"/>
      <c r="AA193" s="14"/>
      <c r="AB193" s="14"/>
      <c r="AC193" s="14"/>
      <c r="AD193" s="14"/>
      <c r="AE193" s="14"/>
      <c r="AF193" s="14"/>
      <c r="AG193" s="14"/>
      <c r="AH193" s="14"/>
      <c r="AI193" s="15"/>
      <c r="AJ193" s="9"/>
      <c r="AK193" s="10"/>
      <c r="AL193" s="10"/>
      <c r="AM193" s="10"/>
      <c r="AN193" s="10"/>
      <c r="AO193" s="10"/>
      <c r="AP193" s="11"/>
      <c r="AQ193" s="9"/>
      <c r="AR193" s="10"/>
      <c r="AS193" s="10"/>
      <c r="AT193" s="11"/>
      <c r="AU193" s="9"/>
      <c r="AV193" s="10"/>
      <c r="AW193" s="10"/>
      <c r="AX193" s="11"/>
      <c r="AY193" s="13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5"/>
    </row>
    <row r="194" spans="1:76" ht="11.25" customHeight="1" outlineLevel="1">
      <c r="A194" s="8">
        <f>IF(Исходник!A194=0,"",Исходник!A194)</f>
        <v>93</v>
      </c>
      <c r="B194" s="8"/>
      <c r="C194" s="8"/>
      <c r="D194" s="12" t="str">
        <f>IF(Исходник!D194=0,"",Исходник!D194)</f>
        <v>QUADRUM 60 H 1000-6 R F RAL1T103S9005 (черный матовый муар)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 t="str">
        <f>IF(Исходник!Y194=0,"",Исходник!Y194)</f>
        <v>QUD60H10006RFRAL1T103S9005</v>
      </c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8">
        <f>IF(Исходник!AJ194=0,"",Исходник!AJ194)</f>
        <v>2</v>
      </c>
      <c r="AK194" s="8"/>
      <c r="AL194" s="8"/>
      <c r="AM194" s="8"/>
      <c r="AN194" s="8"/>
      <c r="AO194" s="8"/>
      <c r="AP194" s="8"/>
      <c r="AQ194" s="16">
        <f>IF(Исходник!AQ194=0,"",Исходник!AQ194)</f>
        <v>29255</v>
      </c>
      <c r="AR194" s="16"/>
      <c r="AS194" s="16"/>
      <c r="AT194" s="16"/>
      <c r="AU194" s="16">
        <f>_xlfn.IFERROR(INDEX(Распродажа!B:B,MATCH(Остатки!Y194,Распродажа!A:A,0)),Остатки!AQ194)</f>
        <v>29255</v>
      </c>
      <c r="AV194" s="16"/>
      <c r="AW194" s="16"/>
      <c r="AX194" s="16"/>
      <c r="AY194" s="12">
        <f>_xlfn.IFERROR(IF(INDEX(Распродажа!B:B,MATCH(Остатки!Y194,Распродажа!A:A,0))&lt;&gt;0,"Распродажа",""),"")</f>
      </c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</row>
    <row r="195" spans="1:76" ht="11.25" customHeight="1" outlineLevel="1">
      <c r="A195" s="9"/>
      <c r="B195" s="10"/>
      <c r="C195" s="11"/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5"/>
      <c r="Y195" s="13"/>
      <c r="Z195" s="14"/>
      <c r="AA195" s="14"/>
      <c r="AB195" s="14"/>
      <c r="AC195" s="14"/>
      <c r="AD195" s="14"/>
      <c r="AE195" s="14"/>
      <c r="AF195" s="14"/>
      <c r="AG195" s="14"/>
      <c r="AH195" s="14"/>
      <c r="AI195" s="15"/>
      <c r="AJ195" s="9"/>
      <c r="AK195" s="10"/>
      <c r="AL195" s="10"/>
      <c r="AM195" s="10"/>
      <c r="AN195" s="10"/>
      <c r="AO195" s="10"/>
      <c r="AP195" s="11"/>
      <c r="AQ195" s="9"/>
      <c r="AR195" s="10"/>
      <c r="AS195" s="10"/>
      <c r="AT195" s="11"/>
      <c r="AU195" s="9"/>
      <c r="AV195" s="10"/>
      <c r="AW195" s="10"/>
      <c r="AX195" s="11"/>
      <c r="AY195" s="13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5"/>
    </row>
    <row r="196" spans="1:76" ht="11.25" customHeight="1" outlineLevel="1">
      <c r="A196" s="8">
        <f>IF(Исходник!A196=0,"",Исходник!A196)</f>
        <v>94</v>
      </c>
      <c r="B196" s="8"/>
      <c r="C196" s="8"/>
      <c r="D196" s="12" t="str">
        <f>IF(Исходник!D196=0,"",Исходник!D196)</f>
        <v>QUADRUM 60 H 300-3 R RAL1M183SN026 (муар серый темный металлик)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 t="str">
        <f>IF(Исходник!Y196=0,"",Исходник!Y196)</f>
        <v>QUD60H3003RRAL1M183SN026</v>
      </c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8">
        <f>IF(Исходник!AJ196=0,"",Исходник!AJ196)</f>
        <v>28</v>
      </c>
      <c r="AK196" s="8"/>
      <c r="AL196" s="8"/>
      <c r="AM196" s="8"/>
      <c r="AN196" s="8"/>
      <c r="AO196" s="8"/>
      <c r="AP196" s="8"/>
      <c r="AQ196" s="16">
        <f>IF(Исходник!AQ196=0,"",Исходник!AQ196)</f>
        <v>11186</v>
      </c>
      <c r="AR196" s="16"/>
      <c r="AS196" s="16"/>
      <c r="AT196" s="16"/>
      <c r="AU196" s="16">
        <f>_xlfn.IFERROR(INDEX(Распродажа!B:B,MATCH(Остатки!Y196,Распродажа!A:A,0)),Остатки!AQ196)</f>
        <v>11186</v>
      </c>
      <c r="AV196" s="16"/>
      <c r="AW196" s="16"/>
      <c r="AX196" s="16"/>
      <c r="AY196" s="12">
        <f>_xlfn.IFERROR(IF(INDEX(Распродажа!B:B,MATCH(Остатки!Y196,Распродажа!A:A,0))&lt;&gt;0,"Распродажа",""),"")</f>
      </c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</row>
    <row r="197" spans="1:76" ht="11.25" customHeight="1" outlineLevel="1">
      <c r="A197" s="9"/>
      <c r="B197" s="10"/>
      <c r="C197" s="11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5"/>
      <c r="Y197" s="13"/>
      <c r="Z197" s="14"/>
      <c r="AA197" s="14"/>
      <c r="AB197" s="14"/>
      <c r="AC197" s="14"/>
      <c r="AD197" s="14"/>
      <c r="AE197" s="14"/>
      <c r="AF197" s="14"/>
      <c r="AG197" s="14"/>
      <c r="AH197" s="14"/>
      <c r="AI197" s="15"/>
      <c r="AJ197" s="9"/>
      <c r="AK197" s="10"/>
      <c r="AL197" s="10"/>
      <c r="AM197" s="10"/>
      <c r="AN197" s="10"/>
      <c r="AO197" s="10"/>
      <c r="AP197" s="11"/>
      <c r="AQ197" s="9"/>
      <c r="AR197" s="10"/>
      <c r="AS197" s="10"/>
      <c r="AT197" s="11"/>
      <c r="AU197" s="9"/>
      <c r="AV197" s="10"/>
      <c r="AW197" s="10"/>
      <c r="AX197" s="11"/>
      <c r="AY197" s="13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5"/>
    </row>
    <row r="198" spans="1:76" ht="12" customHeight="1" outlineLevel="1">
      <c r="A198" s="8">
        <f>IF(Исходник!A198=0,"",Исходник!A198)</f>
        <v>95</v>
      </c>
      <c r="B198" s="8"/>
      <c r="C198" s="8"/>
      <c r="D198" s="12" t="str">
        <f>IF(Исходник!D198=0,"",Исходник!D198)</f>
        <v>QUADRUM 60 H 300-3 RAL1M503SN291 (муар бронзовый)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 t="str">
        <f>IF(Исходник!Y198=0,"",Исходник!Y198)</f>
        <v>QUD60H3003RAL1M503SN291</v>
      </c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8">
        <f>IF(Исходник!AJ198=0,"",Исходник!AJ198)</f>
        <v>26</v>
      </c>
      <c r="AK198" s="8"/>
      <c r="AL198" s="8"/>
      <c r="AM198" s="8"/>
      <c r="AN198" s="8"/>
      <c r="AO198" s="8"/>
      <c r="AP198" s="8"/>
      <c r="AQ198" s="16">
        <f>IF(Исходник!AQ198=0,"",Исходник!AQ198)</f>
        <v>6796</v>
      </c>
      <c r="AR198" s="16"/>
      <c r="AS198" s="16"/>
      <c r="AT198" s="16"/>
      <c r="AU198" s="16">
        <f>_xlfn.IFERROR(INDEX(Распродажа!B:B,MATCH(Остатки!Y198,Распродажа!A:A,0)),Остатки!AQ198)</f>
        <v>6796</v>
      </c>
      <c r="AV198" s="16"/>
      <c r="AW198" s="16"/>
      <c r="AX198" s="16"/>
      <c r="AY198" s="12">
        <f>_xlfn.IFERROR(IF(INDEX(Распродажа!B:B,MATCH(Остатки!Y198,Распродажа!A:A,0))&lt;&gt;0,"Распродажа",""),"")</f>
      </c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</row>
    <row r="199" spans="1:76" ht="12" customHeight="1" outlineLevel="1">
      <c r="A199" s="9"/>
      <c r="B199" s="10"/>
      <c r="C199" s="11"/>
      <c r="D199" s="13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5"/>
      <c r="Y199" s="13"/>
      <c r="Z199" s="14"/>
      <c r="AA199" s="14"/>
      <c r="AB199" s="14"/>
      <c r="AC199" s="14"/>
      <c r="AD199" s="14"/>
      <c r="AE199" s="14"/>
      <c r="AF199" s="14"/>
      <c r="AG199" s="14"/>
      <c r="AH199" s="14"/>
      <c r="AI199" s="15"/>
      <c r="AJ199" s="9"/>
      <c r="AK199" s="10"/>
      <c r="AL199" s="10"/>
      <c r="AM199" s="10"/>
      <c r="AN199" s="10"/>
      <c r="AO199" s="10"/>
      <c r="AP199" s="11"/>
      <c r="AQ199" s="9"/>
      <c r="AR199" s="10"/>
      <c r="AS199" s="10"/>
      <c r="AT199" s="11"/>
      <c r="AU199" s="9"/>
      <c r="AV199" s="10"/>
      <c r="AW199" s="10"/>
      <c r="AX199" s="11"/>
      <c r="AY199" s="13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5"/>
    </row>
    <row r="200" spans="1:76" ht="12" customHeight="1" outlineLevel="1">
      <c r="A200" s="8">
        <f>IF(Исходник!A200=0,"",Исходник!A200)</f>
        <v>96</v>
      </c>
      <c r="B200" s="8"/>
      <c r="C200" s="8"/>
      <c r="D200" s="12" t="str">
        <f>IF(Исходник!D200=0,"",Исходник!D200)</f>
        <v>QUADRUM 60 H 500-10 RAL1M103SS181 (муар светло-бежевый)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 t="str">
        <f>IF(Исходник!Y200=0,"",Исходник!Y200)</f>
        <v>QUD60H50010RAL1M103SS181</v>
      </c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8">
        <f>IF(Исходник!AJ200=0,"",Исходник!AJ200)</f>
        <v>1</v>
      </c>
      <c r="AK200" s="8"/>
      <c r="AL200" s="8"/>
      <c r="AM200" s="8"/>
      <c r="AN200" s="8"/>
      <c r="AO200" s="8"/>
      <c r="AP200" s="8"/>
      <c r="AQ200" s="16">
        <f>IF(Исходник!AQ200=0,"",Исходник!AQ200)</f>
        <v>26995</v>
      </c>
      <c r="AR200" s="16"/>
      <c r="AS200" s="16"/>
      <c r="AT200" s="16"/>
      <c r="AU200" s="16">
        <f>_xlfn.IFERROR(INDEX(Распродажа!B:B,MATCH(Остатки!Y200,Распродажа!A:A,0)),Остатки!AQ200)</f>
        <v>26995</v>
      </c>
      <c r="AV200" s="16"/>
      <c r="AW200" s="16"/>
      <c r="AX200" s="16"/>
      <c r="AY200" s="12">
        <f>_xlfn.IFERROR(IF(INDEX(Распродажа!B:B,MATCH(Остатки!Y200,Распродажа!A:A,0))&lt;&gt;0,"Распродажа",""),"")</f>
      </c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</row>
    <row r="201" spans="1:76" ht="12" customHeight="1" outlineLevel="1">
      <c r="A201" s="9"/>
      <c r="B201" s="10"/>
      <c r="C201" s="11"/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5"/>
      <c r="Y201" s="13"/>
      <c r="Z201" s="14"/>
      <c r="AA201" s="14"/>
      <c r="AB201" s="14"/>
      <c r="AC201" s="14"/>
      <c r="AD201" s="14"/>
      <c r="AE201" s="14"/>
      <c r="AF201" s="14"/>
      <c r="AG201" s="14"/>
      <c r="AH201" s="14"/>
      <c r="AI201" s="15"/>
      <c r="AJ201" s="9"/>
      <c r="AK201" s="10"/>
      <c r="AL201" s="10"/>
      <c r="AM201" s="10"/>
      <c r="AN201" s="10"/>
      <c r="AO201" s="10"/>
      <c r="AP201" s="11"/>
      <c r="AQ201" s="9"/>
      <c r="AR201" s="10"/>
      <c r="AS201" s="10"/>
      <c r="AT201" s="11"/>
      <c r="AU201" s="9"/>
      <c r="AV201" s="10"/>
      <c r="AW201" s="10"/>
      <c r="AX201" s="11"/>
      <c r="AY201" s="13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5"/>
    </row>
    <row r="202" spans="1:76" ht="11.25" customHeight="1" outlineLevel="1">
      <c r="A202" s="8">
        <f>IF(Исходник!A202=0,"",Исходник!A202)</f>
        <v>97</v>
      </c>
      <c r="B202" s="8"/>
      <c r="C202" s="8"/>
      <c r="D202" s="12" t="str">
        <f>IF(Исходник!D202=0,"",Исходник!D202)</f>
        <v>QUADRUM 60 H 750-4 L RAL1T103S9005 (черный матовый муар)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 t="str">
        <f>IF(Исходник!Y202=0,"",Исходник!Y202)</f>
        <v>QUD60H7504LRAL1T103S9005</v>
      </c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8">
        <f>IF(Исходник!AJ202=0,"",Исходник!AJ202)</f>
        <v>1</v>
      </c>
      <c r="AK202" s="8"/>
      <c r="AL202" s="8"/>
      <c r="AM202" s="8"/>
      <c r="AN202" s="8"/>
      <c r="AO202" s="8"/>
      <c r="AP202" s="8"/>
      <c r="AQ202" s="16">
        <f>IF(Исходник!AQ202=0,"",Исходник!AQ202)</f>
        <v>18611</v>
      </c>
      <c r="AR202" s="16"/>
      <c r="AS202" s="16"/>
      <c r="AT202" s="16"/>
      <c r="AU202" s="16">
        <f>_xlfn.IFERROR(INDEX(Распродажа!B:B,MATCH(Остатки!Y202,Распродажа!A:A,0)),Остатки!AQ202)</f>
        <v>18611</v>
      </c>
      <c r="AV202" s="16"/>
      <c r="AW202" s="16"/>
      <c r="AX202" s="16"/>
      <c r="AY202" s="12">
        <f>_xlfn.IFERROR(IF(INDEX(Распродажа!B:B,MATCH(Остатки!Y202,Распродажа!A:A,0))&lt;&gt;0,"Распродажа",""),"")</f>
      </c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</row>
    <row r="203" spans="1:76" ht="11.25" customHeight="1" outlineLevel="1">
      <c r="A203" s="9"/>
      <c r="B203" s="10"/>
      <c r="C203" s="11"/>
      <c r="D203" s="1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5"/>
      <c r="Y203" s="13"/>
      <c r="Z203" s="14"/>
      <c r="AA203" s="14"/>
      <c r="AB203" s="14"/>
      <c r="AC203" s="14"/>
      <c r="AD203" s="14"/>
      <c r="AE203" s="14"/>
      <c r="AF203" s="14"/>
      <c r="AG203" s="14"/>
      <c r="AH203" s="14"/>
      <c r="AI203" s="15"/>
      <c r="AJ203" s="9"/>
      <c r="AK203" s="10"/>
      <c r="AL203" s="10"/>
      <c r="AM203" s="10"/>
      <c r="AN203" s="10"/>
      <c r="AO203" s="10"/>
      <c r="AP203" s="11"/>
      <c r="AQ203" s="9"/>
      <c r="AR203" s="10"/>
      <c r="AS203" s="10"/>
      <c r="AT203" s="11"/>
      <c r="AU203" s="9"/>
      <c r="AV203" s="10"/>
      <c r="AW203" s="10"/>
      <c r="AX203" s="11"/>
      <c r="AY203" s="13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5"/>
    </row>
    <row r="204" spans="1:76" ht="11.25" customHeight="1" outlineLevel="1">
      <c r="A204" s="8">
        <f>IF(Исходник!A204=0,"",Исходник!A204)</f>
        <v>98</v>
      </c>
      <c r="B204" s="8"/>
      <c r="C204" s="8"/>
      <c r="D204" s="12" t="str">
        <f>IF(Исходник!D204=0,"",Исходник!D204)</f>
        <v>QUADRUM NEO 50 V 1000-14 RAL1T104S9016 (белый муар)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 t="str">
        <f>IF(Исходник!Y204=0,"",Исходник!Y204)</f>
        <v>QUDN50V100014RAL1T104S9016</v>
      </c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8">
        <f>IF(Исходник!AJ204=0,"",Исходник!AJ204)</f>
        <v>1</v>
      </c>
      <c r="AK204" s="8"/>
      <c r="AL204" s="8"/>
      <c r="AM204" s="8"/>
      <c r="AN204" s="8"/>
      <c r="AO204" s="8"/>
      <c r="AP204" s="8"/>
      <c r="AQ204" s="16">
        <f>IF(Исходник!AQ204=0,"",Исходник!AQ204)</f>
        <v>45491</v>
      </c>
      <c r="AR204" s="16"/>
      <c r="AS204" s="16"/>
      <c r="AT204" s="16"/>
      <c r="AU204" s="16">
        <f>_xlfn.IFERROR(INDEX(Распродажа!B:B,MATCH(Остатки!Y204,Распродажа!A:A,0)),Остатки!AQ204)</f>
        <v>45491</v>
      </c>
      <c r="AV204" s="16"/>
      <c r="AW204" s="16"/>
      <c r="AX204" s="16"/>
      <c r="AY204" s="12">
        <f>_xlfn.IFERROR(IF(INDEX(Распродажа!B:B,MATCH(Остатки!Y204,Распродажа!A:A,0))&lt;&gt;0,"Распродажа",""),"")</f>
      </c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</row>
    <row r="205" spans="1:76" ht="11.25" customHeight="1" outlineLevel="1">
      <c r="A205" s="9"/>
      <c r="B205" s="10"/>
      <c r="C205" s="11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5"/>
      <c r="Y205" s="13"/>
      <c r="Z205" s="14"/>
      <c r="AA205" s="14"/>
      <c r="AB205" s="14"/>
      <c r="AC205" s="14"/>
      <c r="AD205" s="14"/>
      <c r="AE205" s="14"/>
      <c r="AF205" s="14"/>
      <c r="AG205" s="14"/>
      <c r="AH205" s="14"/>
      <c r="AI205" s="15"/>
      <c r="AJ205" s="9"/>
      <c r="AK205" s="10"/>
      <c r="AL205" s="10"/>
      <c r="AM205" s="10"/>
      <c r="AN205" s="10"/>
      <c r="AO205" s="10"/>
      <c r="AP205" s="11"/>
      <c r="AQ205" s="9"/>
      <c r="AR205" s="10"/>
      <c r="AS205" s="10"/>
      <c r="AT205" s="11"/>
      <c r="AU205" s="9"/>
      <c r="AV205" s="10"/>
      <c r="AW205" s="10"/>
      <c r="AX205" s="11"/>
      <c r="AY205" s="13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5"/>
    </row>
    <row r="206" spans="1:76" ht="11.25" customHeight="1" outlineLevel="1">
      <c r="A206" s="8">
        <f>IF(Исходник!A206=0,"",Исходник!A206)</f>
        <v>99</v>
      </c>
      <c r="B206" s="8"/>
      <c r="C206" s="8"/>
      <c r="D206" s="12" t="str">
        <f>IF(Исходник!D206=0,"",Исходник!D206)</f>
        <v>QUADRUM NEO 50 V 1000-14 RAL9005М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 t="str">
        <f>IF(Исходник!Y206=0,"",Исходник!Y206)</f>
        <v>QUDN50V100014</v>
      </c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8">
        <f>IF(Исходник!AJ206=0,"",Исходник!AJ206)</f>
        <v>1</v>
      </c>
      <c r="AK206" s="8"/>
      <c r="AL206" s="8"/>
      <c r="AM206" s="8"/>
      <c r="AN206" s="8"/>
      <c r="AO206" s="8"/>
      <c r="AP206" s="8"/>
      <c r="AQ206" s="16">
        <f>IF(Исходник!AQ206=0,"",Исходник!AQ206)</f>
        <v>45491</v>
      </c>
      <c r="AR206" s="16"/>
      <c r="AS206" s="16"/>
      <c r="AT206" s="16"/>
      <c r="AU206" s="16">
        <f>_xlfn.IFERROR(INDEX(Распродажа!B:B,MATCH(Остатки!Y206,Распродажа!A:A,0)),Остатки!AQ206)</f>
        <v>45491</v>
      </c>
      <c r="AV206" s="16"/>
      <c r="AW206" s="16"/>
      <c r="AX206" s="16"/>
      <c r="AY206" s="12">
        <f>_xlfn.IFERROR(IF(INDEX(Распродажа!B:B,MATCH(Остатки!Y206,Распродажа!A:A,0))&lt;&gt;0,"Распродажа",""),"")</f>
      </c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</row>
    <row r="207" spans="1:76" ht="11.25" customHeight="1" outlineLevel="1">
      <c r="A207" s="9"/>
      <c r="B207" s="10"/>
      <c r="C207" s="11"/>
      <c r="D207" s="13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5"/>
      <c r="Y207" s="13"/>
      <c r="Z207" s="14"/>
      <c r="AA207" s="14"/>
      <c r="AB207" s="14"/>
      <c r="AC207" s="14"/>
      <c r="AD207" s="14"/>
      <c r="AE207" s="14"/>
      <c r="AF207" s="14"/>
      <c r="AG207" s="14"/>
      <c r="AH207" s="14"/>
      <c r="AI207" s="15"/>
      <c r="AJ207" s="9"/>
      <c r="AK207" s="10"/>
      <c r="AL207" s="10"/>
      <c r="AM207" s="10"/>
      <c r="AN207" s="10"/>
      <c r="AO207" s="10"/>
      <c r="AP207" s="11"/>
      <c r="AQ207" s="9"/>
      <c r="AR207" s="10"/>
      <c r="AS207" s="10"/>
      <c r="AT207" s="11"/>
      <c r="AU207" s="9"/>
      <c r="AV207" s="10"/>
      <c r="AW207" s="10"/>
      <c r="AX207" s="11"/>
      <c r="AY207" s="13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5"/>
    </row>
    <row r="208" spans="1:76" ht="11.25" customHeight="1" outlineLevel="1">
      <c r="A208" s="8">
        <f>IF(Исходник!A208=0,"",Исходник!A208)</f>
        <v>100</v>
      </c>
      <c r="B208" s="8"/>
      <c r="C208" s="8"/>
      <c r="D208" s="12" t="str">
        <f>IF(Исходник!D208=0,"",Исходник!D208)</f>
        <v>QUADRUM NEO 50 V 1250-14 RAL1M103SG529 (муар серый светлый металлик)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 t="str">
        <f>IF(Исходник!Y208=0,"",Исходник!Y208)</f>
        <v>QUDN50V125014RAL1M103SG529</v>
      </c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8">
        <f>IF(Исходник!AJ208=0,"",Исходник!AJ208)</f>
        <v>1</v>
      </c>
      <c r="AK208" s="8"/>
      <c r="AL208" s="8"/>
      <c r="AM208" s="8"/>
      <c r="AN208" s="8"/>
      <c r="AO208" s="8"/>
      <c r="AP208" s="8"/>
      <c r="AQ208" s="16">
        <f>IF(Исходник!AQ208=0,"",Исходник!AQ208)</f>
        <v>52617</v>
      </c>
      <c r="AR208" s="16"/>
      <c r="AS208" s="16"/>
      <c r="AT208" s="16"/>
      <c r="AU208" s="16">
        <f>_xlfn.IFERROR(INDEX(Распродажа!B:B,MATCH(Остатки!Y208,Распродажа!A:A,0)),Остатки!AQ208)</f>
        <v>52617</v>
      </c>
      <c r="AV208" s="16"/>
      <c r="AW208" s="16"/>
      <c r="AX208" s="16"/>
      <c r="AY208" s="12">
        <f>_xlfn.IFERROR(IF(INDEX(Распродажа!B:B,MATCH(Остатки!Y208,Распродажа!A:A,0))&lt;&gt;0,"Распродажа",""),"")</f>
      </c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</row>
    <row r="209" spans="1:76" ht="11.25" customHeight="1" outlineLevel="1">
      <c r="A209" s="9"/>
      <c r="B209" s="10"/>
      <c r="C209" s="11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5"/>
      <c r="Y209" s="13"/>
      <c r="Z209" s="14"/>
      <c r="AA209" s="14"/>
      <c r="AB209" s="14"/>
      <c r="AC209" s="14"/>
      <c r="AD209" s="14"/>
      <c r="AE209" s="14"/>
      <c r="AF209" s="14"/>
      <c r="AG209" s="14"/>
      <c r="AH209" s="14"/>
      <c r="AI209" s="15"/>
      <c r="AJ209" s="9"/>
      <c r="AK209" s="10"/>
      <c r="AL209" s="10"/>
      <c r="AM209" s="10"/>
      <c r="AN209" s="10"/>
      <c r="AO209" s="10"/>
      <c r="AP209" s="11"/>
      <c r="AQ209" s="9"/>
      <c r="AR209" s="10"/>
      <c r="AS209" s="10"/>
      <c r="AT209" s="11"/>
      <c r="AU209" s="9"/>
      <c r="AV209" s="10"/>
      <c r="AW209" s="10"/>
      <c r="AX209" s="11"/>
      <c r="AY209" s="13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5"/>
    </row>
    <row r="210" spans="1:76" ht="11.25" customHeight="1" outlineLevel="1">
      <c r="A210" s="8">
        <f>IF(Исходник!A210=0,"",Исходник!A210)</f>
        <v>101</v>
      </c>
      <c r="B210" s="8"/>
      <c r="C210" s="8"/>
      <c r="D210" s="12" t="str">
        <f>IF(Исходник!D210=0,"",Исходник!D210)</f>
        <v>QUADRUM NEO 50 V 1250-14 RAL1T103S9005 (черный матовый муар)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 t="str">
        <f>IF(Исходник!Y210=0,"",Исходник!Y210)</f>
        <v>QUDN50V125014RAL1T103S9005</v>
      </c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8">
        <f>IF(Исходник!AJ210=0,"",Исходник!AJ210)</f>
        <v>1</v>
      </c>
      <c r="AK210" s="8"/>
      <c r="AL210" s="8"/>
      <c r="AM210" s="8"/>
      <c r="AN210" s="8"/>
      <c r="AO210" s="8"/>
      <c r="AP210" s="8"/>
      <c r="AQ210" s="16">
        <f>IF(Исходник!AQ210=0,"",Исходник!AQ210)</f>
        <v>52617</v>
      </c>
      <c r="AR210" s="16"/>
      <c r="AS210" s="16"/>
      <c r="AT210" s="16"/>
      <c r="AU210" s="16">
        <f>_xlfn.IFERROR(INDEX(Распродажа!B:B,MATCH(Остатки!Y210,Распродажа!A:A,0)),Остатки!AQ210)</f>
        <v>52617</v>
      </c>
      <c r="AV210" s="16"/>
      <c r="AW210" s="16"/>
      <c r="AX210" s="16"/>
      <c r="AY210" s="12">
        <f>_xlfn.IFERROR(IF(INDEX(Распродажа!B:B,MATCH(Остатки!Y210,Распродажа!A:A,0))&lt;&gt;0,"Распродажа",""),"")</f>
      </c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</row>
    <row r="211" spans="1:76" ht="11.25" customHeight="1" outlineLevel="1">
      <c r="A211" s="9"/>
      <c r="B211" s="10"/>
      <c r="C211" s="11"/>
      <c r="D211" s="13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5"/>
      <c r="Y211" s="13"/>
      <c r="Z211" s="14"/>
      <c r="AA211" s="14"/>
      <c r="AB211" s="14"/>
      <c r="AC211" s="14"/>
      <c r="AD211" s="14"/>
      <c r="AE211" s="14"/>
      <c r="AF211" s="14"/>
      <c r="AG211" s="14"/>
      <c r="AH211" s="14"/>
      <c r="AI211" s="15"/>
      <c r="AJ211" s="9"/>
      <c r="AK211" s="10"/>
      <c r="AL211" s="10"/>
      <c r="AM211" s="10"/>
      <c r="AN211" s="10"/>
      <c r="AO211" s="10"/>
      <c r="AP211" s="11"/>
      <c r="AQ211" s="9"/>
      <c r="AR211" s="10"/>
      <c r="AS211" s="10"/>
      <c r="AT211" s="11"/>
      <c r="AU211" s="9"/>
      <c r="AV211" s="10"/>
      <c r="AW211" s="10"/>
      <c r="AX211" s="11"/>
      <c r="AY211" s="13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5"/>
    </row>
    <row r="212" spans="1:76" ht="11.25" customHeight="1" outlineLevel="1">
      <c r="A212" s="8">
        <f>IF(Исходник!A212=0,"",Исходник!A212)</f>
        <v>102</v>
      </c>
      <c r="B212" s="8"/>
      <c r="C212" s="8"/>
      <c r="D212" s="12" t="str">
        <f>IF(Исходник!D212=0,"",Исходник!D212)</f>
        <v>QUADRUM NEO 50 V 1250-8 RAL1T103S9005 (черный матовый муар)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 t="str">
        <f>IF(Исходник!Y212=0,"",Исходник!Y212)</f>
        <v>QUDN50V12508RAL1T103S9005</v>
      </c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8">
        <f>IF(Исходник!AJ212=0,"",Исходник!AJ212)</f>
        <v>1</v>
      </c>
      <c r="AK212" s="8"/>
      <c r="AL212" s="8"/>
      <c r="AM212" s="8"/>
      <c r="AN212" s="8"/>
      <c r="AO212" s="8"/>
      <c r="AP212" s="8"/>
      <c r="AQ212" s="16">
        <f>IF(Исходник!AQ212=0,"",Исходник!AQ212)</f>
        <v>31569</v>
      </c>
      <c r="AR212" s="16"/>
      <c r="AS212" s="16"/>
      <c r="AT212" s="16"/>
      <c r="AU212" s="16">
        <f>_xlfn.IFERROR(INDEX(Распродажа!B:B,MATCH(Остатки!Y212,Распродажа!A:A,0)),Остатки!AQ212)</f>
        <v>31569</v>
      </c>
      <c r="AV212" s="16"/>
      <c r="AW212" s="16"/>
      <c r="AX212" s="16"/>
      <c r="AY212" s="12">
        <f>_xlfn.IFERROR(IF(INDEX(Распродажа!B:B,MATCH(Остатки!Y212,Распродажа!A:A,0))&lt;&gt;0,"Распродажа",""),"")</f>
      </c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</row>
    <row r="213" spans="1:76" ht="11.25" customHeight="1" outlineLevel="1">
      <c r="A213" s="9"/>
      <c r="B213" s="10"/>
      <c r="C213" s="11"/>
      <c r="D213" s="13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5"/>
      <c r="Y213" s="13"/>
      <c r="Z213" s="14"/>
      <c r="AA213" s="14"/>
      <c r="AB213" s="14"/>
      <c r="AC213" s="14"/>
      <c r="AD213" s="14"/>
      <c r="AE213" s="14"/>
      <c r="AF213" s="14"/>
      <c r="AG213" s="14"/>
      <c r="AH213" s="14"/>
      <c r="AI213" s="15"/>
      <c r="AJ213" s="9"/>
      <c r="AK213" s="10"/>
      <c r="AL213" s="10"/>
      <c r="AM213" s="10"/>
      <c r="AN213" s="10"/>
      <c r="AO213" s="10"/>
      <c r="AP213" s="11"/>
      <c r="AQ213" s="9"/>
      <c r="AR213" s="10"/>
      <c r="AS213" s="10"/>
      <c r="AT213" s="11"/>
      <c r="AU213" s="9"/>
      <c r="AV213" s="10"/>
      <c r="AW213" s="10"/>
      <c r="AX213" s="11"/>
      <c r="AY213" s="13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5"/>
    </row>
    <row r="214" spans="1:76" ht="11.25" customHeight="1" outlineLevel="1">
      <c r="A214" s="8">
        <f>IF(Исходник!A214=0,"",Исходник!A214)</f>
        <v>103</v>
      </c>
      <c r="B214" s="8"/>
      <c r="C214" s="8"/>
      <c r="D214" s="12" t="str">
        <f>IF(Исходник!D214=0,"",Исходник!D214)</f>
        <v>QUADRUM NEO 50 V 1750-13 RAL1T104S9016 (белый муар)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 t="str">
        <f>IF(Исходник!Y214=0,"",Исходник!Y214)</f>
        <v>QUDN50V175013RAL1T104S9016</v>
      </c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8">
        <f>IF(Исходник!AJ214=0,"",Исходник!AJ214)</f>
        <v>1</v>
      </c>
      <c r="AK214" s="8"/>
      <c r="AL214" s="8"/>
      <c r="AM214" s="8"/>
      <c r="AN214" s="8"/>
      <c r="AO214" s="8"/>
      <c r="AP214" s="8"/>
      <c r="AQ214" s="16">
        <f>IF(Исходник!AQ214=0,"",Исходник!AQ214)</f>
        <v>60056</v>
      </c>
      <c r="AR214" s="16"/>
      <c r="AS214" s="16"/>
      <c r="AT214" s="16"/>
      <c r="AU214" s="16">
        <f>_xlfn.IFERROR(INDEX(Распродажа!B:B,MATCH(Остатки!Y214,Распродажа!A:A,0)),Остатки!AQ214)</f>
        <v>60056</v>
      </c>
      <c r="AV214" s="16"/>
      <c r="AW214" s="16"/>
      <c r="AX214" s="16"/>
      <c r="AY214" s="12">
        <f>_xlfn.IFERROR(IF(INDEX(Распродажа!B:B,MATCH(Остатки!Y214,Распродажа!A:A,0))&lt;&gt;0,"Распродажа",""),"")</f>
      </c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</row>
    <row r="215" spans="1:76" ht="11.25" customHeight="1" outlineLevel="1">
      <c r="A215" s="9"/>
      <c r="B215" s="10"/>
      <c r="C215" s="11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5"/>
      <c r="Y215" s="13"/>
      <c r="Z215" s="14"/>
      <c r="AA215" s="14"/>
      <c r="AB215" s="14"/>
      <c r="AC215" s="14"/>
      <c r="AD215" s="14"/>
      <c r="AE215" s="14"/>
      <c r="AF215" s="14"/>
      <c r="AG215" s="14"/>
      <c r="AH215" s="14"/>
      <c r="AI215" s="15"/>
      <c r="AJ215" s="9"/>
      <c r="AK215" s="10"/>
      <c r="AL215" s="10"/>
      <c r="AM215" s="10"/>
      <c r="AN215" s="10"/>
      <c r="AO215" s="10"/>
      <c r="AP215" s="11"/>
      <c r="AQ215" s="9"/>
      <c r="AR215" s="10"/>
      <c r="AS215" s="10"/>
      <c r="AT215" s="11"/>
      <c r="AU215" s="9"/>
      <c r="AV215" s="10"/>
      <c r="AW215" s="10"/>
      <c r="AX215" s="11"/>
      <c r="AY215" s="13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5"/>
    </row>
    <row r="216" spans="1:76" ht="11.25" customHeight="1" outlineLevel="1">
      <c r="A216" s="8">
        <f>IF(Исходник!A216=0,"",Исходник!A216)</f>
        <v>104</v>
      </c>
      <c r="B216" s="8"/>
      <c r="C216" s="8"/>
      <c r="D216" s="12" t="str">
        <f>IF(Исходник!D216=0,"",Исходник!D216)</f>
        <v>QUADRUM NEO 50 V 1750-13 RAL9005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 t="str">
        <f>IF(Исходник!Y216=0,"",Исходник!Y216)</f>
        <v>QUDN50V175013</v>
      </c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8">
        <f>IF(Исходник!AJ216=0,"",Исходник!AJ216)</f>
        <v>1</v>
      </c>
      <c r="AK216" s="8"/>
      <c r="AL216" s="8"/>
      <c r="AM216" s="8"/>
      <c r="AN216" s="8"/>
      <c r="AO216" s="8"/>
      <c r="AP216" s="8"/>
      <c r="AQ216" s="16">
        <f>IF(Исходник!AQ216=0,"",Исходник!AQ216)</f>
        <v>60056</v>
      </c>
      <c r="AR216" s="16"/>
      <c r="AS216" s="16"/>
      <c r="AT216" s="16"/>
      <c r="AU216" s="16">
        <f>_xlfn.IFERROR(INDEX(Распродажа!B:B,MATCH(Остатки!Y216,Распродажа!A:A,0)),Остатки!AQ216)</f>
        <v>60056</v>
      </c>
      <c r="AV216" s="16"/>
      <c r="AW216" s="16"/>
      <c r="AX216" s="16"/>
      <c r="AY216" s="12">
        <f>_xlfn.IFERROR(IF(INDEX(Распродажа!B:B,MATCH(Остатки!Y216,Распродажа!A:A,0))&lt;&gt;0,"Распродажа",""),"")</f>
      </c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</row>
    <row r="217" spans="1:76" ht="11.25" customHeight="1" outlineLevel="1">
      <c r="A217" s="9"/>
      <c r="B217" s="10"/>
      <c r="C217" s="11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5"/>
      <c r="Y217" s="13"/>
      <c r="Z217" s="14"/>
      <c r="AA217" s="14"/>
      <c r="AB217" s="14"/>
      <c r="AC217" s="14"/>
      <c r="AD217" s="14"/>
      <c r="AE217" s="14"/>
      <c r="AF217" s="14"/>
      <c r="AG217" s="14"/>
      <c r="AH217" s="14"/>
      <c r="AI217" s="15"/>
      <c r="AJ217" s="9"/>
      <c r="AK217" s="10"/>
      <c r="AL217" s="10"/>
      <c r="AM217" s="10"/>
      <c r="AN217" s="10"/>
      <c r="AO217" s="10"/>
      <c r="AP217" s="11"/>
      <c r="AQ217" s="9"/>
      <c r="AR217" s="10"/>
      <c r="AS217" s="10"/>
      <c r="AT217" s="11"/>
      <c r="AU217" s="9"/>
      <c r="AV217" s="10"/>
      <c r="AW217" s="10"/>
      <c r="AX217" s="11"/>
      <c r="AY217" s="13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5"/>
    </row>
    <row r="218" spans="1:76" ht="11.25" customHeight="1" outlineLevel="1">
      <c r="A218" s="8">
        <f>IF(Исходник!A218=0,"",Исходник!A218)</f>
        <v>105</v>
      </c>
      <c r="B218" s="8"/>
      <c r="C218" s="8"/>
      <c r="D218" s="12" t="str">
        <f>IF(Исходник!D218=0,"",Исходник!D218)</f>
        <v>QUADRUM NEO 50 V 1750-6 RAL1T104S9016 (белый муар)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 t="str">
        <f>IF(Исходник!Y218=0,"",Исходник!Y218)</f>
        <v>QUDN50V17506RAL1T104S9016</v>
      </c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8">
        <f>IF(Исходник!AJ218=0,"",Исходник!AJ218)</f>
        <v>3</v>
      </c>
      <c r="AK218" s="8"/>
      <c r="AL218" s="8"/>
      <c r="AM218" s="8"/>
      <c r="AN218" s="8"/>
      <c r="AO218" s="8"/>
      <c r="AP218" s="8"/>
      <c r="AQ218" s="16">
        <f>IF(Исходник!AQ218=0,"",Исходник!AQ218)</f>
        <v>29585</v>
      </c>
      <c r="AR218" s="16"/>
      <c r="AS218" s="16"/>
      <c r="AT218" s="16"/>
      <c r="AU218" s="16">
        <f>_xlfn.IFERROR(INDEX(Распродажа!B:B,MATCH(Остатки!Y218,Распродажа!A:A,0)),Остатки!AQ218)</f>
        <v>29585</v>
      </c>
      <c r="AV218" s="16"/>
      <c r="AW218" s="16"/>
      <c r="AX218" s="16"/>
      <c r="AY218" s="12">
        <f>_xlfn.IFERROR(IF(INDEX(Распродажа!B:B,MATCH(Остатки!Y218,Распродажа!A:A,0))&lt;&gt;0,"Распродажа",""),"")</f>
      </c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</row>
    <row r="219" spans="1:76" ht="11.25" customHeight="1" outlineLevel="1">
      <c r="A219" s="9"/>
      <c r="B219" s="10"/>
      <c r="C219" s="11"/>
      <c r="D219" s="13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5"/>
      <c r="Y219" s="13"/>
      <c r="Z219" s="14"/>
      <c r="AA219" s="14"/>
      <c r="AB219" s="14"/>
      <c r="AC219" s="14"/>
      <c r="AD219" s="14"/>
      <c r="AE219" s="14"/>
      <c r="AF219" s="14"/>
      <c r="AG219" s="14"/>
      <c r="AH219" s="14"/>
      <c r="AI219" s="15"/>
      <c r="AJ219" s="9"/>
      <c r="AK219" s="10"/>
      <c r="AL219" s="10"/>
      <c r="AM219" s="10"/>
      <c r="AN219" s="10"/>
      <c r="AO219" s="10"/>
      <c r="AP219" s="11"/>
      <c r="AQ219" s="9"/>
      <c r="AR219" s="10"/>
      <c r="AS219" s="10"/>
      <c r="AT219" s="11"/>
      <c r="AU219" s="9"/>
      <c r="AV219" s="10"/>
      <c r="AW219" s="10"/>
      <c r="AX219" s="11"/>
      <c r="AY219" s="13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5"/>
    </row>
    <row r="220" spans="1:76" ht="12" customHeight="1" outlineLevel="1">
      <c r="A220" s="8">
        <f>IF(Исходник!A220=0,"",Исходник!A220)</f>
        <v>106</v>
      </c>
      <c r="B220" s="8"/>
      <c r="C220" s="8"/>
      <c r="D220" s="12" t="str">
        <f>IF(Исходник!D220=0,"",Исходник!D220)</f>
        <v>QUADRUM NEO 50 V 2000-11 RAL1T104S9016 (белый муар)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 t="str">
        <f>IF(Исходник!Y220=0,"",Исходник!Y220)</f>
        <v>QUDN50V200011RAL1T104S9016</v>
      </c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8">
        <f>IF(Исходник!AJ220=0,"",Исходник!AJ220)</f>
        <v>1</v>
      </c>
      <c r="AK220" s="8"/>
      <c r="AL220" s="8"/>
      <c r="AM220" s="8"/>
      <c r="AN220" s="8"/>
      <c r="AO220" s="8"/>
      <c r="AP220" s="8"/>
      <c r="AQ220" s="16">
        <f>IF(Исходник!AQ220=0,"",Исходник!AQ220)</f>
        <v>56740</v>
      </c>
      <c r="AR220" s="16"/>
      <c r="AS220" s="16"/>
      <c r="AT220" s="16"/>
      <c r="AU220" s="16">
        <f>_xlfn.IFERROR(INDEX(Распродажа!B:B,MATCH(Остатки!Y220,Распродажа!A:A,0)),Остатки!AQ220)</f>
        <v>56740</v>
      </c>
      <c r="AV220" s="16"/>
      <c r="AW220" s="16"/>
      <c r="AX220" s="16"/>
      <c r="AY220" s="12">
        <f>_xlfn.IFERROR(IF(INDEX(Распродажа!B:B,MATCH(Остатки!Y220,Распродажа!A:A,0))&lt;&gt;0,"Распродажа",""),"")</f>
      </c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</row>
    <row r="221" spans="1:76" ht="12" customHeight="1" outlineLevel="1">
      <c r="A221" s="9"/>
      <c r="B221" s="10"/>
      <c r="C221" s="11"/>
      <c r="D221" s="13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5"/>
      <c r="Y221" s="13"/>
      <c r="Z221" s="14"/>
      <c r="AA221" s="14"/>
      <c r="AB221" s="14"/>
      <c r="AC221" s="14"/>
      <c r="AD221" s="14"/>
      <c r="AE221" s="14"/>
      <c r="AF221" s="14"/>
      <c r="AG221" s="14"/>
      <c r="AH221" s="14"/>
      <c r="AI221" s="15"/>
      <c r="AJ221" s="9"/>
      <c r="AK221" s="10"/>
      <c r="AL221" s="10"/>
      <c r="AM221" s="10"/>
      <c r="AN221" s="10"/>
      <c r="AO221" s="10"/>
      <c r="AP221" s="11"/>
      <c r="AQ221" s="9"/>
      <c r="AR221" s="10"/>
      <c r="AS221" s="10"/>
      <c r="AT221" s="11"/>
      <c r="AU221" s="9"/>
      <c r="AV221" s="10"/>
      <c r="AW221" s="10"/>
      <c r="AX221" s="11"/>
      <c r="AY221" s="13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5"/>
    </row>
    <row r="222" spans="1:76" ht="12" customHeight="1" outlineLevel="1">
      <c r="A222" s="8">
        <f>IF(Исходник!A222=0,"",Исходник!A222)</f>
        <v>107</v>
      </c>
      <c r="B222" s="8"/>
      <c r="C222" s="8"/>
      <c r="D222" s="12" t="str">
        <f>IF(Исходник!D222=0,"",Исходник!D222)</f>
        <v>QUADRUM NEO 50 V 2000-13 RAL1T104S9016 (белый муар)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 t="str">
        <f>IF(Исходник!Y222=0,"",Исходник!Y222)</f>
        <v>QUDN50V200013RAL1T104S9016</v>
      </c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8">
        <f>IF(Исходник!AJ222=0,"",Исходник!AJ222)</f>
        <v>1</v>
      </c>
      <c r="AK222" s="8"/>
      <c r="AL222" s="8"/>
      <c r="AM222" s="8"/>
      <c r="AN222" s="8"/>
      <c r="AO222" s="8"/>
      <c r="AP222" s="8"/>
      <c r="AQ222" s="16">
        <f>IF(Исходник!AQ222=0,"",Исходник!AQ222)</f>
        <v>66426</v>
      </c>
      <c r="AR222" s="16"/>
      <c r="AS222" s="16"/>
      <c r="AT222" s="16"/>
      <c r="AU222" s="16">
        <f>_xlfn.IFERROR(INDEX(Распродажа!B:B,MATCH(Остатки!Y222,Распродажа!A:A,0)),Остатки!AQ222)</f>
        <v>66426</v>
      </c>
      <c r="AV222" s="16"/>
      <c r="AW222" s="16"/>
      <c r="AX222" s="16"/>
      <c r="AY222" s="12">
        <f>_xlfn.IFERROR(IF(INDEX(Распродажа!B:B,MATCH(Остатки!Y222,Распродажа!A:A,0))&lt;&gt;0,"Распродажа",""),"")</f>
      </c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</row>
    <row r="223" spans="1:76" ht="12" customHeight="1" outlineLevel="1">
      <c r="A223" s="9"/>
      <c r="B223" s="10"/>
      <c r="C223" s="11"/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5"/>
      <c r="Y223" s="13"/>
      <c r="Z223" s="14"/>
      <c r="AA223" s="14"/>
      <c r="AB223" s="14"/>
      <c r="AC223" s="14"/>
      <c r="AD223" s="14"/>
      <c r="AE223" s="14"/>
      <c r="AF223" s="14"/>
      <c r="AG223" s="14"/>
      <c r="AH223" s="14"/>
      <c r="AI223" s="15"/>
      <c r="AJ223" s="9"/>
      <c r="AK223" s="10"/>
      <c r="AL223" s="10"/>
      <c r="AM223" s="10"/>
      <c r="AN223" s="10"/>
      <c r="AO223" s="10"/>
      <c r="AP223" s="11"/>
      <c r="AQ223" s="9"/>
      <c r="AR223" s="10"/>
      <c r="AS223" s="10"/>
      <c r="AT223" s="11"/>
      <c r="AU223" s="9"/>
      <c r="AV223" s="10"/>
      <c r="AW223" s="10"/>
      <c r="AX223" s="11"/>
      <c r="AY223" s="13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5"/>
    </row>
    <row r="224" spans="1:76" ht="11.25" customHeight="1" outlineLevel="1">
      <c r="A224" s="8">
        <f>IF(Исходник!A224=0,"",Исходник!A224)</f>
        <v>108</v>
      </c>
      <c r="B224" s="8"/>
      <c r="C224" s="8"/>
      <c r="D224" s="12" t="str">
        <f>IF(Исходник!D224=0,"",Исходник!D224)</f>
        <v>QUADRUM NEO 50 V 300-18 RAL1T104S9016 (белый муар)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 t="str">
        <f>IF(Исходник!Y224=0,"",Исходник!Y224)</f>
        <v>QUDN50V30018RAL1T104S9016</v>
      </c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8">
        <f>IF(Исходник!AJ224=0,"",Исходник!AJ224)</f>
        <v>5</v>
      </c>
      <c r="AK224" s="8"/>
      <c r="AL224" s="8"/>
      <c r="AM224" s="8"/>
      <c r="AN224" s="8"/>
      <c r="AO224" s="8"/>
      <c r="AP224" s="8"/>
      <c r="AQ224" s="16">
        <f>IF(Исходник!AQ224=0,"",Исходник!AQ224)</f>
        <v>24919</v>
      </c>
      <c r="AR224" s="16"/>
      <c r="AS224" s="16"/>
      <c r="AT224" s="16"/>
      <c r="AU224" s="16">
        <f>_xlfn.IFERROR(INDEX(Распродажа!B:B,MATCH(Остатки!Y224,Распродажа!A:A,0)),Остатки!AQ224)</f>
        <v>24919</v>
      </c>
      <c r="AV224" s="16"/>
      <c r="AW224" s="16"/>
      <c r="AX224" s="16"/>
      <c r="AY224" s="12">
        <f>_xlfn.IFERROR(IF(INDEX(Распродажа!B:B,MATCH(Остатки!Y224,Распродажа!A:A,0))&lt;&gt;0,"Распродажа",""),"")</f>
      </c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</row>
    <row r="225" spans="1:76" ht="11.25" customHeight="1" outlineLevel="1">
      <c r="A225" s="9"/>
      <c r="B225" s="10"/>
      <c r="C225" s="11"/>
      <c r="D225" s="13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5"/>
      <c r="Y225" s="13"/>
      <c r="Z225" s="14"/>
      <c r="AA225" s="14"/>
      <c r="AB225" s="14"/>
      <c r="AC225" s="14"/>
      <c r="AD225" s="14"/>
      <c r="AE225" s="14"/>
      <c r="AF225" s="14"/>
      <c r="AG225" s="14"/>
      <c r="AH225" s="14"/>
      <c r="AI225" s="15"/>
      <c r="AJ225" s="9"/>
      <c r="AK225" s="10"/>
      <c r="AL225" s="10"/>
      <c r="AM225" s="10"/>
      <c r="AN225" s="10"/>
      <c r="AO225" s="10"/>
      <c r="AP225" s="11"/>
      <c r="AQ225" s="9"/>
      <c r="AR225" s="10"/>
      <c r="AS225" s="10"/>
      <c r="AT225" s="11"/>
      <c r="AU225" s="9"/>
      <c r="AV225" s="10"/>
      <c r="AW225" s="10"/>
      <c r="AX225" s="11"/>
      <c r="AY225" s="13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5"/>
    </row>
    <row r="226" spans="1:76" ht="11.25" customHeight="1" outlineLevel="1">
      <c r="A226" s="8">
        <f>IF(Исходник!A226=0,"",Исходник!A226)</f>
        <v>109</v>
      </c>
      <c r="B226" s="8"/>
      <c r="C226" s="8"/>
      <c r="D226" s="12" t="str">
        <f>IF(Исходник!D226=0,"",Исходник!D226)</f>
        <v>QUADRUM NEO 50 V 300-28 RAL1T104S9016 (белый муар)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 t="str">
        <f>IF(Исходник!Y226=0,"",Исходник!Y226)</f>
        <v>QUDN50V30028RAL1T104S9016</v>
      </c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8">
        <f>IF(Исходник!AJ226=0,"",Исходник!AJ226)</f>
        <v>8</v>
      </c>
      <c r="AK226" s="8"/>
      <c r="AL226" s="8"/>
      <c r="AM226" s="8"/>
      <c r="AN226" s="8"/>
      <c r="AO226" s="8"/>
      <c r="AP226" s="8"/>
      <c r="AQ226" s="16">
        <f>IF(Исходник!AQ226=0,"",Исходник!AQ226)</f>
        <v>37349</v>
      </c>
      <c r="AR226" s="16"/>
      <c r="AS226" s="16"/>
      <c r="AT226" s="16"/>
      <c r="AU226" s="16">
        <f>_xlfn.IFERROR(INDEX(Распродажа!B:B,MATCH(Остатки!Y226,Распродажа!A:A,0)),Остатки!AQ226)</f>
        <v>37349</v>
      </c>
      <c r="AV226" s="16"/>
      <c r="AW226" s="16"/>
      <c r="AX226" s="16"/>
      <c r="AY226" s="12">
        <f>_xlfn.IFERROR(IF(INDEX(Распродажа!B:B,MATCH(Остатки!Y226,Распродажа!A:A,0))&lt;&gt;0,"Распродажа",""),"")</f>
      </c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</row>
    <row r="227" spans="1:76" ht="11.25" customHeight="1" outlineLevel="1">
      <c r="A227" s="9"/>
      <c r="B227" s="10"/>
      <c r="C227" s="11"/>
      <c r="D227" s="13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  <c r="Y227" s="13"/>
      <c r="Z227" s="14"/>
      <c r="AA227" s="14"/>
      <c r="AB227" s="14"/>
      <c r="AC227" s="14"/>
      <c r="AD227" s="14"/>
      <c r="AE227" s="14"/>
      <c r="AF227" s="14"/>
      <c r="AG227" s="14"/>
      <c r="AH227" s="14"/>
      <c r="AI227" s="15"/>
      <c r="AJ227" s="9"/>
      <c r="AK227" s="10"/>
      <c r="AL227" s="10"/>
      <c r="AM227" s="10"/>
      <c r="AN227" s="10"/>
      <c r="AO227" s="10"/>
      <c r="AP227" s="11"/>
      <c r="AQ227" s="9"/>
      <c r="AR227" s="10"/>
      <c r="AS227" s="10"/>
      <c r="AT227" s="11"/>
      <c r="AU227" s="9"/>
      <c r="AV227" s="10"/>
      <c r="AW227" s="10"/>
      <c r="AX227" s="11"/>
      <c r="AY227" s="13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5"/>
    </row>
    <row r="228" spans="1:76" ht="11.25" customHeight="1" outlineLevel="1">
      <c r="A228" s="8">
        <f>IF(Исходник!A228=0,"",Исходник!A228)</f>
        <v>110</v>
      </c>
      <c r="B228" s="8"/>
      <c r="C228" s="8"/>
      <c r="D228" s="12" t="str">
        <f>IF(Исходник!D228=0,"",Исходник!D228)</f>
        <v>QUADRUM NEO 50 V 300-30 RAL1T104S9016 (белый муар)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 t="str">
        <f>IF(Исходник!Y228=0,"",Исходник!Y228)</f>
        <v>QUDN50V30030RAL1T104S9016</v>
      </c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8">
        <f>IF(Исходник!AJ228=0,"",Исходник!AJ228)</f>
        <v>10</v>
      </c>
      <c r="AK228" s="8"/>
      <c r="AL228" s="8"/>
      <c r="AM228" s="8"/>
      <c r="AN228" s="8"/>
      <c r="AO228" s="8"/>
      <c r="AP228" s="8"/>
      <c r="AQ228" s="16">
        <f>IF(Исходник!AQ228=0,"",Исходник!AQ228)</f>
        <v>39835</v>
      </c>
      <c r="AR228" s="16"/>
      <c r="AS228" s="16"/>
      <c r="AT228" s="16"/>
      <c r="AU228" s="16">
        <f>_xlfn.IFERROR(INDEX(Распродажа!B:B,MATCH(Остатки!Y228,Распродажа!A:A,0)),Остатки!AQ228)</f>
        <v>39835</v>
      </c>
      <c r="AV228" s="16"/>
      <c r="AW228" s="16"/>
      <c r="AX228" s="16"/>
      <c r="AY228" s="12">
        <f>_xlfn.IFERROR(IF(INDEX(Распродажа!B:B,MATCH(Остатки!Y228,Распродажа!A:A,0))&lt;&gt;0,"Распродажа",""),"")</f>
      </c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</row>
    <row r="229" spans="1:76" ht="11.25" customHeight="1" outlineLevel="1">
      <c r="A229" s="9"/>
      <c r="B229" s="10"/>
      <c r="C229" s="11"/>
      <c r="D229" s="13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  <c r="Y229" s="13"/>
      <c r="Z229" s="14"/>
      <c r="AA229" s="14"/>
      <c r="AB229" s="14"/>
      <c r="AC229" s="14"/>
      <c r="AD229" s="14"/>
      <c r="AE229" s="14"/>
      <c r="AF229" s="14"/>
      <c r="AG229" s="14"/>
      <c r="AH229" s="14"/>
      <c r="AI229" s="15"/>
      <c r="AJ229" s="9"/>
      <c r="AK229" s="10"/>
      <c r="AL229" s="10"/>
      <c r="AM229" s="10"/>
      <c r="AN229" s="10"/>
      <c r="AO229" s="10"/>
      <c r="AP229" s="11"/>
      <c r="AQ229" s="9"/>
      <c r="AR229" s="10"/>
      <c r="AS229" s="10"/>
      <c r="AT229" s="11"/>
      <c r="AU229" s="9"/>
      <c r="AV229" s="10"/>
      <c r="AW229" s="10"/>
      <c r="AX229" s="11"/>
      <c r="AY229" s="13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5"/>
    </row>
    <row r="230" spans="1:76" ht="12" customHeight="1" outlineLevel="1">
      <c r="A230" s="8">
        <f>IF(Исходник!A230=0,"",Исходник!A230)</f>
        <v>111</v>
      </c>
      <c r="B230" s="8"/>
      <c r="C230" s="8"/>
      <c r="D230" s="12" t="str">
        <f>IF(Исходник!D230=0,"",Исходник!D230)</f>
        <v>QUADRUM NEO 50 V 300-50 RAL1T104S9016 (белый муар)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 t="str">
        <f>IF(Исходник!Y230=0,"",Исходник!Y230)</f>
        <v>QUDN50V30050RAL1T104S9016</v>
      </c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8">
        <f>IF(Исходник!AJ230=0,"",Исходник!AJ230)</f>
        <v>2</v>
      </c>
      <c r="AK230" s="8"/>
      <c r="AL230" s="8"/>
      <c r="AM230" s="8"/>
      <c r="AN230" s="8"/>
      <c r="AO230" s="8"/>
      <c r="AP230" s="8"/>
      <c r="AQ230" s="16">
        <f>IF(Исходник!AQ230=0,"",Исходник!AQ230)</f>
        <v>64695</v>
      </c>
      <c r="AR230" s="16"/>
      <c r="AS230" s="16"/>
      <c r="AT230" s="16"/>
      <c r="AU230" s="16">
        <f>_xlfn.IFERROR(INDEX(Распродажа!B:B,MATCH(Остатки!Y230,Распродажа!A:A,0)),Остатки!AQ230)</f>
        <v>64695</v>
      </c>
      <c r="AV230" s="16"/>
      <c r="AW230" s="16"/>
      <c r="AX230" s="16"/>
      <c r="AY230" s="12">
        <f>_xlfn.IFERROR(IF(INDEX(Распродажа!B:B,MATCH(Остатки!Y230,Распродажа!A:A,0))&lt;&gt;0,"Распродажа",""),"")</f>
      </c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</row>
    <row r="231" spans="1:76" ht="12" customHeight="1" outlineLevel="1">
      <c r="A231" s="9"/>
      <c r="B231" s="10"/>
      <c r="C231" s="11"/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  <c r="Y231" s="13"/>
      <c r="Z231" s="14"/>
      <c r="AA231" s="14"/>
      <c r="AB231" s="14"/>
      <c r="AC231" s="14"/>
      <c r="AD231" s="14"/>
      <c r="AE231" s="14"/>
      <c r="AF231" s="14"/>
      <c r="AG231" s="14"/>
      <c r="AH231" s="14"/>
      <c r="AI231" s="15"/>
      <c r="AJ231" s="9"/>
      <c r="AK231" s="10"/>
      <c r="AL231" s="10"/>
      <c r="AM231" s="10"/>
      <c r="AN231" s="10"/>
      <c r="AO231" s="10"/>
      <c r="AP231" s="11"/>
      <c r="AQ231" s="9"/>
      <c r="AR231" s="10"/>
      <c r="AS231" s="10"/>
      <c r="AT231" s="11"/>
      <c r="AU231" s="9"/>
      <c r="AV231" s="10"/>
      <c r="AW231" s="10"/>
      <c r="AX231" s="11"/>
      <c r="AY231" s="13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5"/>
    </row>
    <row r="232" spans="1:76" ht="12" customHeight="1" outlineLevel="1">
      <c r="A232" s="8">
        <f>IF(Исходник!A232=0,"",Исходник!A232)</f>
        <v>112</v>
      </c>
      <c r="B232" s="8"/>
      <c r="C232" s="8"/>
      <c r="D232" s="12" t="str">
        <f>IF(Исходник!D232=0,"",Исходник!D232)</f>
        <v>QUADRUM NEO 50 V 500-14 RAL1T104S9016 (белый муар)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 t="str">
        <f>IF(Исходник!Y232=0,"",Исходник!Y232)</f>
        <v>QUDN50V50014RAL1T104S9016</v>
      </c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8">
        <f>IF(Исходник!AJ232=0,"",Исходник!AJ232)</f>
        <v>15</v>
      </c>
      <c r="AK232" s="8"/>
      <c r="AL232" s="8"/>
      <c r="AM232" s="8"/>
      <c r="AN232" s="8"/>
      <c r="AO232" s="8"/>
      <c r="AP232" s="8"/>
      <c r="AQ232" s="16">
        <f>IF(Исходник!AQ232=0,"",Исходник!AQ232)</f>
        <v>31144</v>
      </c>
      <c r="AR232" s="16"/>
      <c r="AS232" s="16"/>
      <c r="AT232" s="16"/>
      <c r="AU232" s="16">
        <f>_xlfn.IFERROR(INDEX(Распродажа!B:B,MATCH(Остатки!Y232,Распродажа!A:A,0)),Остатки!AQ232)</f>
        <v>31144</v>
      </c>
      <c r="AV232" s="16"/>
      <c r="AW232" s="16"/>
      <c r="AX232" s="16"/>
      <c r="AY232" s="12">
        <f>_xlfn.IFERROR(IF(INDEX(Распродажа!B:B,MATCH(Остатки!Y232,Распродажа!A:A,0))&lt;&gt;0,"Распродажа",""),"")</f>
      </c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</row>
    <row r="233" spans="1:76" ht="12" customHeight="1" outlineLevel="1">
      <c r="A233" s="9"/>
      <c r="B233" s="10"/>
      <c r="C233" s="11"/>
      <c r="D233" s="13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  <c r="Y233" s="13"/>
      <c r="Z233" s="14"/>
      <c r="AA233" s="14"/>
      <c r="AB233" s="14"/>
      <c r="AC233" s="14"/>
      <c r="AD233" s="14"/>
      <c r="AE233" s="14"/>
      <c r="AF233" s="14"/>
      <c r="AG233" s="14"/>
      <c r="AH233" s="14"/>
      <c r="AI233" s="15"/>
      <c r="AJ233" s="9"/>
      <c r="AK233" s="10"/>
      <c r="AL233" s="10"/>
      <c r="AM233" s="10"/>
      <c r="AN233" s="10"/>
      <c r="AO233" s="10"/>
      <c r="AP233" s="11"/>
      <c r="AQ233" s="9"/>
      <c r="AR233" s="10"/>
      <c r="AS233" s="10"/>
      <c r="AT233" s="11"/>
      <c r="AU233" s="9"/>
      <c r="AV233" s="10"/>
      <c r="AW233" s="10"/>
      <c r="AX233" s="11"/>
      <c r="AY233" s="13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5"/>
    </row>
    <row r="234" spans="1:76" ht="18" customHeight="1" outlineLevel="1">
      <c r="A234" s="8">
        <f>IF(Исходник!A234=0,"",Исходник!A234)</f>
        <v>113</v>
      </c>
      <c r="B234" s="8"/>
      <c r="C234" s="8"/>
      <c r="D234" s="12" t="str">
        <f>IF(Исходник!D234=0,"",Исходник!D234)</f>
        <v>QUADRUM NEO 50 V 500-16 RAL1T104S9016 (белый муар)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 t="str">
        <f>IF(Исходник!Y234=0,"",Исходник!Y234)</f>
        <v>QUDN50V50016RAL1T104S9016</v>
      </c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8">
        <f>IF(Исходник!AJ234=0,"",Исходник!AJ234)</f>
        <v>10</v>
      </c>
      <c r="AK234" s="8"/>
      <c r="AL234" s="8"/>
      <c r="AM234" s="8"/>
      <c r="AN234" s="8"/>
      <c r="AO234" s="8"/>
      <c r="AP234" s="8"/>
      <c r="AQ234" s="16">
        <f>IF(Исходник!AQ234=0,"",Исходник!AQ234)</f>
        <v>35116</v>
      </c>
      <c r="AR234" s="16"/>
      <c r="AS234" s="16"/>
      <c r="AT234" s="16"/>
      <c r="AU234" s="16">
        <f>_xlfn.IFERROR(INDEX(Распродажа!B:B,MATCH(Остатки!Y234,Распродажа!A:A,0)),Остатки!AQ234)</f>
        <v>35116</v>
      </c>
      <c r="AV234" s="16"/>
      <c r="AW234" s="16"/>
      <c r="AX234" s="16"/>
      <c r="AY234" s="12">
        <f>_xlfn.IFERROR(IF(INDEX(Распродажа!B:B,MATCH(Остатки!Y234,Распродажа!A:A,0))&lt;&gt;0,"Распродажа",""),"")</f>
      </c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</row>
    <row r="235" spans="1:76" ht="18" customHeight="1" outlineLevel="1">
      <c r="A235" s="9"/>
      <c r="B235" s="10"/>
      <c r="C235" s="11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  <c r="Y235" s="13"/>
      <c r="Z235" s="14"/>
      <c r="AA235" s="14"/>
      <c r="AB235" s="14"/>
      <c r="AC235" s="14"/>
      <c r="AD235" s="14"/>
      <c r="AE235" s="14"/>
      <c r="AF235" s="14"/>
      <c r="AG235" s="14"/>
      <c r="AH235" s="14"/>
      <c r="AI235" s="15"/>
      <c r="AJ235" s="9"/>
      <c r="AK235" s="10"/>
      <c r="AL235" s="10"/>
      <c r="AM235" s="10"/>
      <c r="AN235" s="10"/>
      <c r="AO235" s="10"/>
      <c r="AP235" s="11"/>
      <c r="AQ235" s="9"/>
      <c r="AR235" s="10"/>
      <c r="AS235" s="10"/>
      <c r="AT235" s="11"/>
      <c r="AU235" s="9"/>
      <c r="AV235" s="10"/>
      <c r="AW235" s="10"/>
      <c r="AX235" s="11"/>
      <c r="AY235" s="13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5"/>
    </row>
    <row r="236" spans="1:76" ht="11.25" customHeight="1" outlineLevel="1">
      <c r="A236" s="8">
        <f>IF(Исходник!A236=0,"",Исходник!A236)</f>
        <v>114</v>
      </c>
      <c r="B236" s="8"/>
      <c r="C236" s="8"/>
      <c r="D236" s="12" t="str">
        <f>IF(Исходник!D236=0,"",Исходник!D236)</f>
        <v>QUADRUM NEO 50 V 500-18 RAL1T104S9016 (белый муар)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 t="str">
        <f>IF(Исходник!Y236=0,"",Исходник!Y236)</f>
        <v>QUDN50V50018RAL1T104S9016</v>
      </c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8">
        <f>IF(Исходник!AJ236=0,"",Исходник!AJ236)</f>
        <v>10</v>
      </c>
      <c r="AK236" s="8"/>
      <c r="AL236" s="8"/>
      <c r="AM236" s="8"/>
      <c r="AN236" s="8"/>
      <c r="AO236" s="8"/>
      <c r="AP236" s="8"/>
      <c r="AQ236" s="16">
        <f>IF(Исходник!AQ236=0,"",Исходник!AQ236)</f>
        <v>39088</v>
      </c>
      <c r="AR236" s="16"/>
      <c r="AS236" s="16"/>
      <c r="AT236" s="16"/>
      <c r="AU236" s="16">
        <f>_xlfn.IFERROR(INDEX(Распродажа!B:B,MATCH(Остатки!Y236,Распродажа!A:A,0)),Остатки!AQ236)</f>
        <v>39088</v>
      </c>
      <c r="AV236" s="16"/>
      <c r="AW236" s="16"/>
      <c r="AX236" s="16"/>
      <c r="AY236" s="12">
        <f>_xlfn.IFERROR(IF(INDEX(Распродажа!B:B,MATCH(Остатки!Y236,Распродажа!A:A,0))&lt;&gt;0,"Распродажа",""),"")</f>
      </c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</row>
    <row r="237" spans="1:76" ht="11.25" customHeight="1" outlineLevel="1">
      <c r="A237" s="9"/>
      <c r="B237" s="10"/>
      <c r="C237" s="11"/>
      <c r="D237" s="13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  <c r="Y237" s="13"/>
      <c r="Z237" s="14"/>
      <c r="AA237" s="14"/>
      <c r="AB237" s="14"/>
      <c r="AC237" s="14"/>
      <c r="AD237" s="14"/>
      <c r="AE237" s="14"/>
      <c r="AF237" s="14"/>
      <c r="AG237" s="14"/>
      <c r="AH237" s="14"/>
      <c r="AI237" s="15"/>
      <c r="AJ237" s="9"/>
      <c r="AK237" s="10"/>
      <c r="AL237" s="10"/>
      <c r="AM237" s="10"/>
      <c r="AN237" s="10"/>
      <c r="AO237" s="10"/>
      <c r="AP237" s="11"/>
      <c r="AQ237" s="9"/>
      <c r="AR237" s="10"/>
      <c r="AS237" s="10"/>
      <c r="AT237" s="11"/>
      <c r="AU237" s="9"/>
      <c r="AV237" s="10"/>
      <c r="AW237" s="10"/>
      <c r="AX237" s="11"/>
      <c r="AY237" s="13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5"/>
    </row>
    <row r="238" spans="1:76" ht="11.25" customHeight="1" outlineLevel="1">
      <c r="A238" s="8">
        <f>IF(Исходник!A238=0,"",Исходник!A238)</f>
        <v>115</v>
      </c>
      <c r="B238" s="8"/>
      <c r="C238" s="8"/>
      <c r="D238" s="12" t="str">
        <f>IF(Исходник!D238=0,"",Исходник!D238)</f>
        <v>QUADRUM NEO 50 V 750-14 RALTP26X-PM292990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 t="str">
        <f>IF(Исходник!Y238=0,"",Исходник!Y238)</f>
        <v>QUDN50V75014</v>
      </c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8">
        <f>IF(Исходник!AJ238=0,"",Исходник!AJ238)</f>
        <v>1</v>
      </c>
      <c r="AK238" s="8"/>
      <c r="AL238" s="8"/>
      <c r="AM238" s="8"/>
      <c r="AN238" s="8"/>
      <c r="AO238" s="8"/>
      <c r="AP238" s="8"/>
      <c r="AQ238" s="16">
        <f>IF(Исходник!AQ238=0,"",Исходник!AQ238)</f>
        <v>38063</v>
      </c>
      <c r="AR238" s="16"/>
      <c r="AS238" s="16"/>
      <c r="AT238" s="16"/>
      <c r="AU238" s="16">
        <f>_xlfn.IFERROR(INDEX(Распродажа!B:B,MATCH(Остатки!Y238,Распродажа!A:A,0)),Остатки!AQ238)</f>
        <v>38063</v>
      </c>
      <c r="AV238" s="16"/>
      <c r="AW238" s="16"/>
      <c r="AX238" s="16"/>
      <c r="AY238" s="12">
        <f>_xlfn.IFERROR(IF(INDEX(Распродажа!B:B,MATCH(Остатки!Y238,Распродажа!A:A,0))&lt;&gt;0,"Распродажа",""),"")</f>
      </c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</row>
    <row r="239" spans="1:76" ht="11.25" customHeight="1" outlineLevel="1">
      <c r="A239" s="9"/>
      <c r="B239" s="10"/>
      <c r="C239" s="11"/>
      <c r="D239" s="13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  <c r="Y239" s="13"/>
      <c r="Z239" s="14"/>
      <c r="AA239" s="14"/>
      <c r="AB239" s="14"/>
      <c r="AC239" s="14"/>
      <c r="AD239" s="14"/>
      <c r="AE239" s="14"/>
      <c r="AF239" s="14"/>
      <c r="AG239" s="14"/>
      <c r="AH239" s="14"/>
      <c r="AI239" s="15"/>
      <c r="AJ239" s="9"/>
      <c r="AK239" s="10"/>
      <c r="AL239" s="10"/>
      <c r="AM239" s="10"/>
      <c r="AN239" s="10"/>
      <c r="AO239" s="10"/>
      <c r="AP239" s="11"/>
      <c r="AQ239" s="9"/>
      <c r="AR239" s="10"/>
      <c r="AS239" s="10"/>
      <c r="AT239" s="11"/>
      <c r="AU239" s="9"/>
      <c r="AV239" s="10"/>
      <c r="AW239" s="10"/>
      <c r="AX239" s="11"/>
      <c r="AY239" s="13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5"/>
    </row>
    <row r="240" spans="1:76" ht="11.25" customHeight="1" outlineLevel="1">
      <c r="A240" s="8">
        <f>IF(Исходник!A240=0,"",Исходник!A240)</f>
        <v>116</v>
      </c>
      <c r="B240" s="8"/>
      <c r="C240" s="8"/>
      <c r="D240" s="12" t="str">
        <f>IF(Исходник!D240=0,"",Исходник!D240)</f>
        <v>ZOLTER ZN 250.80.800.K\A1.1 RR.11.1.U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 t="str">
        <f>IF(Исходник!Y240=0,"",Исходник!Y240)</f>
        <v>ZN25080800KRR111U</v>
      </c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8">
        <f>IF(Исходник!AJ240=0,"",Исходник!AJ240)</f>
        <v>1</v>
      </c>
      <c r="AK240" s="8"/>
      <c r="AL240" s="8"/>
      <c r="AM240" s="8"/>
      <c r="AN240" s="8"/>
      <c r="AO240" s="8"/>
      <c r="AP240" s="8"/>
      <c r="AQ240" s="16">
        <f>IF(Исходник!AQ240=0,"",Исходник!AQ240)</f>
        <v>20921</v>
      </c>
      <c r="AR240" s="16"/>
      <c r="AS240" s="16"/>
      <c r="AT240" s="16"/>
      <c r="AU240" s="16">
        <f>_xlfn.IFERROR(INDEX(Распродажа!B:B,MATCH(Остатки!Y240,Распродажа!A:A,0)),Остатки!AQ240)</f>
        <v>20921</v>
      </c>
      <c r="AV240" s="16"/>
      <c r="AW240" s="16"/>
      <c r="AX240" s="16"/>
      <c r="AY240" s="12">
        <f>_xlfn.IFERROR(IF(INDEX(Распродажа!B:B,MATCH(Остатки!Y240,Распродажа!A:A,0))&lt;&gt;0,"Распродажа",""),"")</f>
      </c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</row>
    <row r="241" spans="1:76" ht="11.25" customHeight="1" outlineLevel="1">
      <c r="A241" s="9"/>
      <c r="B241" s="10"/>
      <c r="C241" s="11"/>
      <c r="D241" s="13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  <c r="Y241" s="13"/>
      <c r="Z241" s="14"/>
      <c r="AA241" s="14"/>
      <c r="AB241" s="14"/>
      <c r="AC241" s="14"/>
      <c r="AD241" s="14"/>
      <c r="AE241" s="14"/>
      <c r="AF241" s="14"/>
      <c r="AG241" s="14"/>
      <c r="AH241" s="14"/>
      <c r="AI241" s="15"/>
      <c r="AJ241" s="9"/>
      <c r="AK241" s="10"/>
      <c r="AL241" s="10"/>
      <c r="AM241" s="10"/>
      <c r="AN241" s="10"/>
      <c r="AO241" s="10"/>
      <c r="AP241" s="11"/>
      <c r="AQ241" s="9"/>
      <c r="AR241" s="10"/>
      <c r="AS241" s="10"/>
      <c r="AT241" s="11"/>
      <c r="AU241" s="9"/>
      <c r="AV241" s="10"/>
      <c r="AW241" s="10"/>
      <c r="AX241" s="11"/>
      <c r="AY241" s="13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5"/>
    </row>
    <row r="242" spans="1:76" ht="11.25" customHeight="1" outlineLevel="1">
      <c r="A242" s="8">
        <f>IF(Исходник!A242=0,"",Исходник!A242)</f>
        <v>117</v>
      </c>
      <c r="B242" s="8"/>
      <c r="C242" s="8"/>
      <c r="D242" s="12" t="str">
        <f>IF(Исходник!D242=0,"",Исходник!D242)</f>
        <v>ZOLTER ZN 250.80.800.K\A1.2 RR.11.1.U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 t="str">
        <f>IF(Исходник!Y242=0,"",Исходник!Y242)</f>
        <v>ZN25080800KRR111U</v>
      </c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8">
        <f>IF(Исходник!AJ242=0,"",Исходник!AJ242)</f>
        <v>1</v>
      </c>
      <c r="AK242" s="8"/>
      <c r="AL242" s="8"/>
      <c r="AM242" s="8"/>
      <c r="AN242" s="8"/>
      <c r="AO242" s="8"/>
      <c r="AP242" s="8"/>
      <c r="AQ242" s="16">
        <f>IF(Исходник!AQ242=0,"",Исходник!AQ242)</f>
        <v>20921</v>
      </c>
      <c r="AR242" s="16"/>
      <c r="AS242" s="16"/>
      <c r="AT242" s="16"/>
      <c r="AU242" s="16">
        <f>_xlfn.IFERROR(INDEX(Распродажа!B:B,MATCH(Остатки!Y242,Распродажа!A:A,0)),Остатки!AQ242)</f>
        <v>20921</v>
      </c>
      <c r="AV242" s="16"/>
      <c r="AW242" s="16"/>
      <c r="AX242" s="16"/>
      <c r="AY242" s="12">
        <f>_xlfn.IFERROR(IF(INDEX(Распродажа!B:B,MATCH(Остатки!Y242,Распродажа!A:A,0))&lt;&gt;0,"Распродажа",""),"")</f>
      </c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</row>
    <row r="243" spans="1:76" ht="11.25" customHeight="1" outlineLevel="1">
      <c r="A243" s="9"/>
      <c r="B243" s="10"/>
      <c r="C243" s="11"/>
      <c r="D243" s="13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  <c r="Y243" s="13"/>
      <c r="Z243" s="14"/>
      <c r="AA243" s="14"/>
      <c r="AB243" s="14"/>
      <c r="AC243" s="14"/>
      <c r="AD243" s="14"/>
      <c r="AE243" s="14"/>
      <c r="AF243" s="14"/>
      <c r="AG243" s="14"/>
      <c r="AH243" s="14"/>
      <c r="AI243" s="15"/>
      <c r="AJ243" s="9"/>
      <c r="AK243" s="10"/>
      <c r="AL243" s="10"/>
      <c r="AM243" s="10"/>
      <c r="AN243" s="10"/>
      <c r="AO243" s="10"/>
      <c r="AP243" s="11"/>
      <c r="AQ243" s="9"/>
      <c r="AR243" s="10"/>
      <c r="AS243" s="10"/>
      <c r="AT243" s="11"/>
      <c r="AU243" s="9"/>
      <c r="AV243" s="10"/>
      <c r="AW243" s="10"/>
      <c r="AX243" s="11"/>
      <c r="AY243" s="13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5"/>
    </row>
    <row r="244" spans="1:76" ht="11.25" customHeight="1" outlineLevel="1">
      <c r="A244" s="8">
        <f>IF(Исходник!A244=0,"",Исходник!A244)</f>
        <v>118</v>
      </c>
      <c r="B244" s="8"/>
      <c r="C244" s="8"/>
      <c r="D244" s="12" t="str">
        <f>IF(Исходник!D244=0,"",Исходник!D244)</f>
        <v>ZOLTER ZN 300.80.1500.K\RR.10.1.U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 t="str">
        <f>IF(Исходник!Y244=0,"",Исходник!Y244)</f>
        <v>ZN300801500KRR101U</v>
      </c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8">
        <f>IF(Исходник!AJ244=0,"",Исходник!AJ244)</f>
        <v>1</v>
      </c>
      <c r="AK244" s="8"/>
      <c r="AL244" s="8"/>
      <c r="AM244" s="8"/>
      <c r="AN244" s="8"/>
      <c r="AO244" s="8"/>
      <c r="AP244" s="8"/>
      <c r="AQ244" s="16">
        <f>IF(Исходник!AQ244=0,"",Исходник!AQ244)</f>
        <v>37693</v>
      </c>
      <c r="AR244" s="16"/>
      <c r="AS244" s="16"/>
      <c r="AT244" s="16"/>
      <c r="AU244" s="16">
        <f>_xlfn.IFERROR(INDEX(Распродажа!B:B,MATCH(Остатки!Y244,Распродажа!A:A,0)),Остатки!AQ244)</f>
        <v>37693</v>
      </c>
      <c r="AV244" s="16"/>
      <c r="AW244" s="16"/>
      <c r="AX244" s="16"/>
      <c r="AY244" s="12">
        <f>_xlfn.IFERROR(IF(INDEX(Распродажа!B:B,MATCH(Остатки!Y244,Распродажа!A:A,0))&lt;&gt;0,"Распродажа",""),"")</f>
      </c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</row>
    <row r="245" spans="1:76" ht="11.25" customHeight="1" outlineLevel="1">
      <c r="A245" s="9"/>
      <c r="B245" s="10"/>
      <c r="C245" s="11"/>
      <c r="D245" s="13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  <c r="Y245" s="13"/>
      <c r="Z245" s="14"/>
      <c r="AA245" s="14"/>
      <c r="AB245" s="14"/>
      <c r="AC245" s="14"/>
      <c r="AD245" s="14"/>
      <c r="AE245" s="14"/>
      <c r="AF245" s="14"/>
      <c r="AG245" s="14"/>
      <c r="AH245" s="14"/>
      <c r="AI245" s="15"/>
      <c r="AJ245" s="9"/>
      <c r="AK245" s="10"/>
      <c r="AL245" s="10"/>
      <c r="AM245" s="10"/>
      <c r="AN245" s="10"/>
      <c r="AO245" s="10"/>
      <c r="AP245" s="11"/>
      <c r="AQ245" s="9"/>
      <c r="AR245" s="10"/>
      <c r="AS245" s="10"/>
      <c r="AT245" s="11"/>
      <c r="AU245" s="9"/>
      <c r="AV245" s="10"/>
      <c r="AW245" s="10"/>
      <c r="AX245" s="11"/>
      <c r="AY245" s="13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5"/>
    </row>
    <row r="246" spans="1:76" ht="11.25" customHeight="1" outlineLevel="1">
      <c r="A246" s="8">
        <f>IF(Исходник!A246=0,"",Исходник!A246)</f>
        <v>119</v>
      </c>
      <c r="B246" s="8"/>
      <c r="C246" s="8"/>
      <c r="D246" s="12" t="str">
        <f>IF(Исходник!D246=0,"",Исходник!D246)</f>
        <v>ZOLTER ZN 300.80.2000.K.R1500\RR.13.1.U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 t="str">
        <f>IF(Исходник!Y246=0,"",Исходник!Y246)</f>
        <v>ZN300802000KRR131U</v>
      </c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8">
        <f>IF(Исходник!AJ246=0,"",Исходник!AJ246)</f>
        <v>1</v>
      </c>
      <c r="AK246" s="8"/>
      <c r="AL246" s="8"/>
      <c r="AM246" s="8"/>
      <c r="AN246" s="8"/>
      <c r="AO246" s="8"/>
      <c r="AP246" s="8"/>
      <c r="AQ246" s="16">
        <f>IF(Исходник!AQ246=0,"",Исходник!AQ246)</f>
        <v>51769</v>
      </c>
      <c r="AR246" s="16"/>
      <c r="AS246" s="16"/>
      <c r="AT246" s="16"/>
      <c r="AU246" s="16">
        <f>_xlfn.IFERROR(INDEX(Распродажа!B:B,MATCH(Остатки!Y246,Распродажа!A:A,0)),Остатки!AQ246)</f>
        <v>51769</v>
      </c>
      <c r="AV246" s="16"/>
      <c r="AW246" s="16"/>
      <c r="AX246" s="16"/>
      <c r="AY246" s="12">
        <f>_xlfn.IFERROR(IF(INDEX(Распродажа!B:B,MATCH(Остатки!Y246,Распродажа!A:A,0))&lt;&gt;0,"Распродажа",""),"")</f>
      </c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</row>
    <row r="247" spans="1:76" ht="11.25" customHeight="1" outlineLevel="1">
      <c r="A247" s="9"/>
      <c r="B247" s="10"/>
      <c r="C247" s="11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  <c r="Y247" s="13"/>
      <c r="Z247" s="14"/>
      <c r="AA247" s="14"/>
      <c r="AB247" s="14"/>
      <c r="AC247" s="14"/>
      <c r="AD247" s="14"/>
      <c r="AE247" s="14"/>
      <c r="AF247" s="14"/>
      <c r="AG247" s="14"/>
      <c r="AH247" s="14"/>
      <c r="AI247" s="15"/>
      <c r="AJ247" s="9"/>
      <c r="AK247" s="10"/>
      <c r="AL247" s="10"/>
      <c r="AM247" s="10"/>
      <c r="AN247" s="10"/>
      <c r="AO247" s="10"/>
      <c r="AP247" s="11"/>
      <c r="AQ247" s="9"/>
      <c r="AR247" s="10"/>
      <c r="AS247" s="10"/>
      <c r="AT247" s="11"/>
      <c r="AU247" s="9"/>
      <c r="AV247" s="10"/>
      <c r="AW247" s="10"/>
      <c r="AX247" s="11"/>
      <c r="AY247" s="13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5"/>
    </row>
    <row r="248" spans="1:76" ht="11.25" customHeight="1" outlineLevel="1">
      <c r="A248" s="8">
        <f>IF(Исходник!A248=0,"",Исходник!A248)</f>
        <v>120</v>
      </c>
      <c r="B248" s="8"/>
      <c r="C248" s="8"/>
      <c r="D248" s="12" t="str">
        <f>IF(Исходник!D248=0,"",Исходник!D248)</f>
        <v>Бриз 200х120х2300 1то Конц лев U (10Ал 12 втулки серые)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 t="str">
        <f>IF(Исходник!Y248=0,"",Исходник!Y248)</f>
        <v>БР20012023001ТОКЛ10АЛ12С</v>
      </c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8">
        <f>IF(Исходник!AJ248=0,"",Исходник!AJ248)</f>
        <v>1</v>
      </c>
      <c r="AK248" s="8"/>
      <c r="AL248" s="8"/>
      <c r="AM248" s="8"/>
      <c r="AN248" s="8"/>
      <c r="AO248" s="8"/>
      <c r="AP248" s="8"/>
      <c r="AQ248" s="16">
        <f>IF(Исходник!AQ248=0,"",Исходник!AQ248)</f>
        <v>28850</v>
      </c>
      <c r="AR248" s="16"/>
      <c r="AS248" s="16"/>
      <c r="AT248" s="16"/>
      <c r="AU248" s="16">
        <f>_xlfn.IFERROR(INDEX(Распродажа!B:B,MATCH(Остатки!Y248,Распродажа!A:A,0)),Остатки!AQ248)</f>
        <v>11540</v>
      </c>
      <c r="AV248" s="16"/>
      <c r="AW248" s="16"/>
      <c r="AX248" s="16"/>
      <c r="AY248" s="12" t="str">
        <f>_xlfn.IFERROR(IF(INDEX(Распродажа!B:B,MATCH(Остатки!Y248,Распродажа!A:A,0))&lt;&gt;0,"Распродажа",""),"")</f>
        <v>Распродажа</v>
      </c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</row>
    <row r="249" spans="1:76" ht="11.25" customHeight="1" outlineLevel="1">
      <c r="A249" s="9"/>
      <c r="B249" s="10"/>
      <c r="C249" s="11"/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5"/>
      <c r="AJ249" s="9"/>
      <c r="AK249" s="10"/>
      <c r="AL249" s="10"/>
      <c r="AM249" s="10"/>
      <c r="AN249" s="10"/>
      <c r="AO249" s="10"/>
      <c r="AP249" s="11"/>
      <c r="AQ249" s="9"/>
      <c r="AR249" s="10"/>
      <c r="AS249" s="10"/>
      <c r="AT249" s="11"/>
      <c r="AU249" s="9"/>
      <c r="AV249" s="10"/>
      <c r="AW249" s="10"/>
      <c r="AX249" s="11"/>
      <c r="AY249" s="13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5"/>
    </row>
    <row r="250" spans="1:76" ht="11.25" customHeight="1" outlineLevel="1">
      <c r="A250" s="8">
        <f>IF(Исходник!A250=0,"",Исходник!A250)</f>
        <v>121</v>
      </c>
      <c r="B250" s="8"/>
      <c r="C250" s="8"/>
      <c r="D250" s="12" t="str">
        <f>IF(Исходник!D250=0,"",Исходник!D250)</f>
        <v>Бриз 200х80х700 1то Конц прав U (5Ал 12 втулки черные наборная)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 t="str">
        <f>IF(Исходник!Y250=0,"",Исходник!Y250)</f>
        <v>БР200807001ТОКП5АЛ12ЧСХ</v>
      </c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8">
        <f>IF(Исходник!AJ250=0,"",Исходник!AJ250)</f>
        <v>4</v>
      </c>
      <c r="AK250" s="8"/>
      <c r="AL250" s="8"/>
      <c r="AM250" s="8"/>
      <c r="AN250" s="8"/>
      <c r="AO250" s="8"/>
      <c r="AP250" s="8"/>
      <c r="AQ250" s="16">
        <f>IF(Исходник!AQ250=0,"",Исходник!AQ250)</f>
        <v>10221</v>
      </c>
      <c r="AR250" s="16"/>
      <c r="AS250" s="16"/>
      <c r="AT250" s="16"/>
      <c r="AU250" s="16">
        <f>_xlfn.IFERROR(INDEX(Распродажа!B:B,MATCH(Остатки!Y250,Распродажа!A:A,0)),Остатки!AQ250)</f>
        <v>4088</v>
      </c>
      <c r="AV250" s="16"/>
      <c r="AW250" s="16"/>
      <c r="AX250" s="16"/>
      <c r="AY250" s="12" t="str">
        <f>_xlfn.IFERROR(IF(INDEX(Распродажа!B:B,MATCH(Остатки!Y250,Распродажа!A:A,0))&lt;&gt;0,"Распродажа",""),"")</f>
        <v>Распродажа</v>
      </c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</row>
    <row r="251" spans="1:76" ht="11.25" customHeight="1" outlineLevel="1">
      <c r="A251" s="9"/>
      <c r="B251" s="10"/>
      <c r="C251" s="11"/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  <c r="Y251" s="13"/>
      <c r="Z251" s="14"/>
      <c r="AA251" s="14"/>
      <c r="AB251" s="14"/>
      <c r="AC251" s="14"/>
      <c r="AD251" s="14"/>
      <c r="AE251" s="14"/>
      <c r="AF251" s="14"/>
      <c r="AG251" s="14"/>
      <c r="AH251" s="14"/>
      <c r="AI251" s="15"/>
      <c r="AJ251" s="9"/>
      <c r="AK251" s="10"/>
      <c r="AL251" s="10"/>
      <c r="AM251" s="10"/>
      <c r="AN251" s="10"/>
      <c r="AO251" s="10"/>
      <c r="AP251" s="11"/>
      <c r="AQ251" s="9"/>
      <c r="AR251" s="10"/>
      <c r="AS251" s="10"/>
      <c r="AT251" s="11"/>
      <c r="AU251" s="9"/>
      <c r="AV251" s="10"/>
      <c r="AW251" s="10"/>
      <c r="AX251" s="11"/>
      <c r="AY251" s="13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5"/>
    </row>
    <row r="252" spans="1:76" ht="11.25" customHeight="1" outlineLevel="1">
      <c r="A252" s="8">
        <f>IF(Исходник!A252=0,"",Исходник!A252)</f>
        <v>122</v>
      </c>
      <c r="B252" s="8"/>
      <c r="C252" s="8"/>
      <c r="D252" s="12" t="str">
        <f>IF(Исходник!D252=0,"",Исходник!D252)</f>
        <v>Бриз 260*80*1500 U (5Ал 12)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 t="str">
        <f>IF(Исходник!Y252=0,"",Исходник!Y252)</f>
        <v>БР260801500U5АЛ12</v>
      </c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8">
        <f>IF(Исходник!AJ252=0,"",Исходник!AJ252)</f>
        <v>1</v>
      </c>
      <c r="AK252" s="8"/>
      <c r="AL252" s="8"/>
      <c r="AM252" s="8"/>
      <c r="AN252" s="8"/>
      <c r="AO252" s="8"/>
      <c r="AP252" s="8"/>
      <c r="AQ252" s="16">
        <f>IF(Исходник!AQ252=0,"",Исходник!AQ252)</f>
        <v>24771</v>
      </c>
      <c r="AR252" s="16"/>
      <c r="AS252" s="16"/>
      <c r="AT252" s="16"/>
      <c r="AU252" s="16">
        <f>_xlfn.IFERROR(INDEX(Распродажа!B:B,MATCH(Остатки!Y252,Распродажа!A:A,0)),Остатки!AQ252)</f>
        <v>24771</v>
      </c>
      <c r="AV252" s="16"/>
      <c r="AW252" s="16"/>
      <c r="AX252" s="16"/>
      <c r="AY252" s="12">
        <f>_xlfn.IFERROR(IF(INDEX(Распродажа!B:B,MATCH(Остатки!Y252,Распродажа!A:A,0))&lt;&gt;0,"Распродажа",""),"")</f>
      </c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</row>
    <row r="253" spans="1:76" ht="11.25" customHeight="1" outlineLevel="1">
      <c r="A253" s="9"/>
      <c r="B253" s="10"/>
      <c r="C253" s="11"/>
      <c r="D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5"/>
      <c r="AJ253" s="9"/>
      <c r="AK253" s="10"/>
      <c r="AL253" s="10"/>
      <c r="AM253" s="10"/>
      <c r="AN253" s="10"/>
      <c r="AO253" s="10"/>
      <c r="AP253" s="11"/>
      <c r="AQ253" s="9"/>
      <c r="AR253" s="10"/>
      <c r="AS253" s="10"/>
      <c r="AT253" s="11"/>
      <c r="AU253" s="9"/>
      <c r="AV253" s="10"/>
      <c r="AW253" s="10"/>
      <c r="AX253" s="11"/>
      <c r="AY253" s="13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5"/>
    </row>
    <row r="254" spans="1:76" ht="11.25" customHeight="1" outlineLevel="1">
      <c r="A254" s="8">
        <f>IF(Исходник!A254=0,"",Исходник!A254)</f>
        <v>123</v>
      </c>
      <c r="B254" s="8"/>
      <c r="C254" s="8"/>
      <c r="D254" s="12" t="str">
        <f>IF(Исходник!D254=0,"",Исходник!D254)</f>
        <v>Бриз 260*80*2500 U (5Ал 12)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 t="str">
        <f>IF(Исходник!Y254=0,"",Исходник!Y254)</f>
        <v>БР260802500U5АЛ12</v>
      </c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8">
        <f>IF(Исходник!AJ254=0,"",Исходник!AJ254)</f>
        <v>1</v>
      </c>
      <c r="AK254" s="8"/>
      <c r="AL254" s="8"/>
      <c r="AM254" s="8"/>
      <c r="AN254" s="8"/>
      <c r="AO254" s="8"/>
      <c r="AP254" s="8"/>
      <c r="AQ254" s="16">
        <f>IF(Исходник!AQ254=0,"",Исходник!AQ254)</f>
        <v>39451</v>
      </c>
      <c r="AR254" s="16"/>
      <c r="AS254" s="16"/>
      <c r="AT254" s="16"/>
      <c r="AU254" s="16">
        <f>_xlfn.IFERROR(INDEX(Распродажа!B:B,MATCH(Остатки!Y254,Распродажа!A:A,0)),Остатки!AQ254)</f>
        <v>39451</v>
      </c>
      <c r="AV254" s="16"/>
      <c r="AW254" s="16"/>
      <c r="AX254" s="16"/>
      <c r="AY254" s="12">
        <f>_xlfn.IFERROR(IF(INDEX(Распродажа!B:B,MATCH(Остатки!Y254,Распродажа!A:A,0))&lt;&gt;0,"Распродажа",""),"")</f>
      </c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</row>
    <row r="255" spans="1:76" ht="11.25" customHeight="1" outlineLevel="1">
      <c r="A255" s="9"/>
      <c r="B255" s="10"/>
      <c r="C255" s="11"/>
      <c r="D255" s="13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5"/>
      <c r="AJ255" s="9"/>
      <c r="AK255" s="10"/>
      <c r="AL255" s="10"/>
      <c r="AM255" s="10"/>
      <c r="AN255" s="10"/>
      <c r="AO255" s="10"/>
      <c r="AP255" s="11"/>
      <c r="AQ255" s="9"/>
      <c r="AR255" s="10"/>
      <c r="AS255" s="10"/>
      <c r="AT255" s="11"/>
      <c r="AU255" s="9"/>
      <c r="AV255" s="10"/>
      <c r="AW255" s="10"/>
      <c r="AX255" s="11"/>
      <c r="AY255" s="13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5"/>
    </row>
    <row r="256" spans="1:76" ht="11.25" customHeight="1" outlineLevel="1">
      <c r="A256" s="8">
        <f>IF(Исходник!A256=0,"",Исходник!A256)</f>
        <v>124</v>
      </c>
      <c r="B256" s="8"/>
      <c r="C256" s="8"/>
      <c r="D256" s="12" t="str">
        <f>IF(Исходник!D256=0,"",Исходник!D256)</f>
        <v>Бриз 260*80*3000 U (5Ал 12)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 t="str">
        <f>IF(Исходник!Y256=0,"",Исходник!Y256)</f>
        <v>БР260803000U5АЛ12</v>
      </c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8">
        <f>IF(Исходник!AJ256=0,"",Исходник!AJ256)</f>
        <v>1</v>
      </c>
      <c r="AK256" s="8"/>
      <c r="AL256" s="8"/>
      <c r="AM256" s="8"/>
      <c r="AN256" s="8"/>
      <c r="AO256" s="8"/>
      <c r="AP256" s="8"/>
      <c r="AQ256" s="16">
        <f>IF(Исходник!AQ256=0,"",Исходник!AQ256)</f>
        <v>46791</v>
      </c>
      <c r="AR256" s="16"/>
      <c r="AS256" s="16"/>
      <c r="AT256" s="16"/>
      <c r="AU256" s="16">
        <f>_xlfn.IFERROR(INDEX(Распродажа!B:B,MATCH(Остатки!Y256,Распродажа!A:A,0)),Остатки!AQ256)</f>
        <v>46791</v>
      </c>
      <c r="AV256" s="16"/>
      <c r="AW256" s="16"/>
      <c r="AX256" s="16"/>
      <c r="AY256" s="12">
        <f>_xlfn.IFERROR(IF(INDEX(Распродажа!B:B,MATCH(Остатки!Y256,Распродажа!A:A,0))&lt;&gt;0,"Распродажа",""),"")</f>
      </c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</row>
    <row r="257" spans="1:76" ht="11.25" customHeight="1" outlineLevel="1">
      <c r="A257" s="9"/>
      <c r="B257" s="10"/>
      <c r="C257" s="11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5"/>
      <c r="AJ257" s="9"/>
      <c r="AK257" s="10"/>
      <c r="AL257" s="10"/>
      <c r="AM257" s="10"/>
      <c r="AN257" s="10"/>
      <c r="AO257" s="10"/>
      <c r="AP257" s="11"/>
      <c r="AQ257" s="9"/>
      <c r="AR257" s="10"/>
      <c r="AS257" s="10"/>
      <c r="AT257" s="11"/>
      <c r="AU257" s="9"/>
      <c r="AV257" s="10"/>
      <c r="AW257" s="10"/>
      <c r="AX257" s="11"/>
      <c r="AY257" s="13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5"/>
    </row>
    <row r="258" spans="1:76" ht="12" customHeight="1" outlineLevel="1">
      <c r="A258" s="8">
        <f>IF(Исходник!A258=0,"",Исходник!A258)</f>
        <v>125</v>
      </c>
      <c r="B258" s="8"/>
      <c r="C258" s="8"/>
      <c r="D258" s="12" t="str">
        <f>IF(Исходник!D258=0,"",Исходник!D258)</f>
        <v>Бриз 260*80*4300 U (5АлЛТ 12 )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 t="str">
        <f>IF(Исходник!Y258=0,"",Исходник!Y258)</f>
        <v>БР260804300U5АЛЛТ12</v>
      </c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8">
        <f>IF(Исходник!AJ258=0,"",Исходник!AJ258)</f>
        <v>1</v>
      </c>
      <c r="AK258" s="8"/>
      <c r="AL258" s="8"/>
      <c r="AM258" s="8"/>
      <c r="AN258" s="8"/>
      <c r="AO258" s="8"/>
      <c r="AP258" s="8"/>
      <c r="AQ258" s="16">
        <f>IF(Исходник!AQ258=0,"",Исходник!AQ258)</f>
        <v>71762</v>
      </c>
      <c r="AR258" s="16"/>
      <c r="AS258" s="16"/>
      <c r="AT258" s="16"/>
      <c r="AU258" s="16">
        <f>_xlfn.IFERROR(INDEX(Распродажа!B:B,MATCH(Остатки!Y258,Распродажа!A:A,0)),Остатки!AQ258)</f>
        <v>71762</v>
      </c>
      <c r="AV258" s="16"/>
      <c r="AW258" s="16"/>
      <c r="AX258" s="16"/>
      <c r="AY258" s="12">
        <f>_xlfn.IFERROR(IF(INDEX(Распродажа!B:B,MATCH(Остатки!Y258,Распродажа!A:A,0))&lt;&gt;0,"Распродажа",""),"")</f>
      </c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</row>
    <row r="259" spans="1:76" ht="12" customHeight="1" outlineLevel="1">
      <c r="A259" s="9"/>
      <c r="B259" s="10"/>
      <c r="C259" s="11"/>
      <c r="D259" s="13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5"/>
      <c r="AJ259" s="9"/>
      <c r="AK259" s="10"/>
      <c r="AL259" s="10"/>
      <c r="AM259" s="10"/>
      <c r="AN259" s="10"/>
      <c r="AO259" s="10"/>
      <c r="AP259" s="11"/>
      <c r="AQ259" s="9"/>
      <c r="AR259" s="10"/>
      <c r="AS259" s="10"/>
      <c r="AT259" s="11"/>
      <c r="AU259" s="9"/>
      <c r="AV259" s="10"/>
      <c r="AW259" s="10"/>
      <c r="AX259" s="11"/>
      <c r="AY259" s="13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5"/>
    </row>
    <row r="260" spans="1:76" ht="11.25" customHeight="1" outlineLevel="1">
      <c r="A260" s="8">
        <f>IF(Исходник!A260=0,"",Исходник!A260)</f>
        <v>126</v>
      </c>
      <c r="B260" s="8"/>
      <c r="C260" s="8"/>
      <c r="D260" s="12" t="str">
        <f>IF(Исходник!D260=0,"",Исходник!D260)</f>
        <v>Бриз 260*80*800 U (5Ал 12)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 t="str">
        <f>IF(Исходник!Y260=0,"",Исходник!Y260)</f>
        <v>БР26080800U5АЛ12</v>
      </c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8">
        <f>IF(Исходник!AJ260=0,"",Исходник!AJ260)</f>
        <v>4</v>
      </c>
      <c r="AK260" s="8"/>
      <c r="AL260" s="8"/>
      <c r="AM260" s="8"/>
      <c r="AN260" s="8"/>
      <c r="AO260" s="8"/>
      <c r="AP260" s="8"/>
      <c r="AQ260" s="16">
        <f>IF(Исходник!AQ260=0,"",Исходник!AQ260)</f>
        <v>14495</v>
      </c>
      <c r="AR260" s="16"/>
      <c r="AS260" s="16"/>
      <c r="AT260" s="16"/>
      <c r="AU260" s="16">
        <f>_xlfn.IFERROR(INDEX(Распродажа!B:B,MATCH(Остатки!Y260,Распродажа!A:A,0)),Остатки!AQ260)</f>
        <v>14495</v>
      </c>
      <c r="AV260" s="16"/>
      <c r="AW260" s="16"/>
      <c r="AX260" s="16"/>
      <c r="AY260" s="12">
        <f>_xlfn.IFERROR(IF(INDEX(Распродажа!B:B,MATCH(Остатки!Y260,Распродажа!A:A,0))&lt;&gt;0,"Распродажа",""),"")</f>
      </c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</row>
    <row r="261" spans="1:76" ht="11.25" customHeight="1" outlineLevel="1">
      <c r="A261" s="9"/>
      <c r="B261" s="10"/>
      <c r="C261" s="11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5"/>
      <c r="AJ261" s="9"/>
      <c r="AK261" s="10"/>
      <c r="AL261" s="10"/>
      <c r="AM261" s="10"/>
      <c r="AN261" s="10"/>
      <c r="AO261" s="10"/>
      <c r="AP261" s="11"/>
      <c r="AQ261" s="9"/>
      <c r="AR261" s="10"/>
      <c r="AS261" s="10"/>
      <c r="AT261" s="11"/>
      <c r="AU261" s="9"/>
      <c r="AV261" s="10"/>
      <c r="AW261" s="10"/>
      <c r="AX261" s="11"/>
      <c r="AY261" s="13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5"/>
    </row>
    <row r="262" spans="1:76" ht="11.25" customHeight="1" outlineLevel="1">
      <c r="A262" s="8">
        <f>IF(Исходник!A262=0,"",Исходник!A262)</f>
        <v>127</v>
      </c>
      <c r="B262" s="8"/>
      <c r="C262" s="8"/>
      <c r="D262" s="12" t="str">
        <f>IF(Исходник!D262=0,"",Исходник!D262)</f>
        <v>Бриз 260х100х2900 1то Конц лев U (Nova 5АлЛТ 12 втулки черные) 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 t="str">
        <f>IF(Исходник!Y262=0,"",Исходник!Y262)</f>
        <v>БР26010029001ТОКЛU5АЛЛТ12Ч</v>
      </c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8">
        <f>IF(Исходник!AJ262=0,"",Исходник!AJ262)</f>
        <v>1</v>
      </c>
      <c r="AK262" s="8"/>
      <c r="AL262" s="8"/>
      <c r="AM262" s="8"/>
      <c r="AN262" s="8"/>
      <c r="AO262" s="8"/>
      <c r="AP262" s="8"/>
      <c r="AQ262" s="16">
        <f>IF(Исходник!AQ262=0,"",Исходник!AQ262)</f>
        <v>43364</v>
      </c>
      <c r="AR262" s="16"/>
      <c r="AS262" s="16"/>
      <c r="AT262" s="16"/>
      <c r="AU262" s="16">
        <f>_xlfn.IFERROR(INDEX(Распродажа!B:B,MATCH(Остатки!Y262,Распродажа!A:A,0)),Остатки!AQ262)</f>
        <v>17346</v>
      </c>
      <c r="AV262" s="16"/>
      <c r="AW262" s="16"/>
      <c r="AX262" s="16"/>
      <c r="AY262" s="12" t="str">
        <f>_xlfn.IFERROR(IF(INDEX(Распродажа!B:B,MATCH(Остатки!Y262,Распродажа!A:A,0))&lt;&gt;0,"Распродажа",""),"")</f>
        <v>Распродажа</v>
      </c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</row>
    <row r="263" spans="1:76" ht="11.25" customHeight="1" outlineLevel="1">
      <c r="A263" s="9"/>
      <c r="B263" s="10"/>
      <c r="C263" s="11"/>
      <c r="D263" s="13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5"/>
      <c r="AJ263" s="9"/>
      <c r="AK263" s="10"/>
      <c r="AL263" s="10"/>
      <c r="AM263" s="10"/>
      <c r="AN263" s="10"/>
      <c r="AO263" s="10"/>
      <c r="AP263" s="11"/>
      <c r="AQ263" s="9"/>
      <c r="AR263" s="10"/>
      <c r="AS263" s="10"/>
      <c r="AT263" s="11"/>
      <c r="AU263" s="9"/>
      <c r="AV263" s="10"/>
      <c r="AW263" s="10"/>
      <c r="AX263" s="11"/>
      <c r="AY263" s="13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5"/>
    </row>
    <row r="264" spans="1:76" ht="11.25" customHeight="1" outlineLevel="1">
      <c r="A264" s="8">
        <f>IF(Исходник!A264=0,"",Исходник!A264)</f>
        <v>128</v>
      </c>
      <c r="B264" s="8"/>
      <c r="C264" s="8"/>
      <c r="D264" s="12" t="str">
        <f>IF(Исходник!D264=0,"",Исходник!D264)</f>
        <v>Бриз 300*120*1600 U (5АлТБ 12)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 t="str">
        <f>IF(Исходник!Y264=0,"",Исходник!Y264)</f>
        <v>БР3001201600U5АЛТБ12</v>
      </c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8">
        <f>IF(Исходник!AJ264=0,"",Исходник!AJ264)</f>
        <v>2</v>
      </c>
      <c r="AK264" s="8"/>
      <c r="AL264" s="8"/>
      <c r="AM264" s="8"/>
      <c r="AN264" s="8"/>
      <c r="AO264" s="8"/>
      <c r="AP264" s="8"/>
      <c r="AQ264" s="16">
        <f>IF(Исходник!AQ264=0,"",Исходник!AQ264)</f>
        <v>32893</v>
      </c>
      <c r="AR264" s="16"/>
      <c r="AS264" s="16"/>
      <c r="AT264" s="16"/>
      <c r="AU264" s="16">
        <f>_xlfn.IFERROR(INDEX(Распродажа!B:B,MATCH(Остатки!Y264,Распродажа!A:A,0)),Остатки!AQ264)</f>
        <v>32893</v>
      </c>
      <c r="AV264" s="16"/>
      <c r="AW264" s="16"/>
      <c r="AX264" s="16"/>
      <c r="AY264" s="12">
        <f>_xlfn.IFERROR(IF(INDEX(Распродажа!B:B,MATCH(Остатки!Y264,Распродажа!A:A,0))&lt;&gt;0,"Распродажа",""),"")</f>
      </c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</row>
    <row r="265" spans="1:76" ht="11.25" customHeight="1" outlineLevel="1">
      <c r="A265" s="9"/>
      <c r="B265" s="10"/>
      <c r="C265" s="11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5"/>
      <c r="AJ265" s="9"/>
      <c r="AK265" s="10"/>
      <c r="AL265" s="10"/>
      <c r="AM265" s="10"/>
      <c r="AN265" s="10"/>
      <c r="AO265" s="10"/>
      <c r="AP265" s="11"/>
      <c r="AQ265" s="9"/>
      <c r="AR265" s="10"/>
      <c r="AS265" s="10"/>
      <c r="AT265" s="11"/>
      <c r="AU265" s="9"/>
      <c r="AV265" s="10"/>
      <c r="AW265" s="10"/>
      <c r="AX265" s="11"/>
      <c r="AY265" s="13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5"/>
    </row>
    <row r="266" spans="1:76" ht="11.25" customHeight="1" outlineLevel="1">
      <c r="A266" s="8">
        <f>IF(Исходник!A266=0,"",Исходник!A266)</f>
        <v>129</v>
      </c>
      <c r="B266" s="8"/>
      <c r="C266" s="8"/>
      <c r="D266" s="12" t="str">
        <f>IF(Исходник!D266=0,"",Исходник!D266)</f>
        <v>Бриз 300*120*900 U (5АлТБ 12)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 t="str">
        <f>IF(Исходник!Y266=0,"",Исходник!Y266)</f>
        <v>БР300120900U5АЛТБ12</v>
      </c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8">
        <f>IF(Исходник!AJ266=0,"",Исходник!AJ266)</f>
        <v>2</v>
      </c>
      <c r="AK266" s="8"/>
      <c r="AL266" s="8"/>
      <c r="AM266" s="8"/>
      <c r="AN266" s="8"/>
      <c r="AO266" s="8"/>
      <c r="AP266" s="8"/>
      <c r="AQ266" s="16">
        <f>IF(Исходник!AQ266=0,"",Исходник!AQ266)</f>
        <v>20353</v>
      </c>
      <c r="AR266" s="16"/>
      <c r="AS266" s="16"/>
      <c r="AT266" s="16"/>
      <c r="AU266" s="16">
        <f>_xlfn.IFERROR(INDEX(Распродажа!B:B,MATCH(Остатки!Y266,Распродажа!A:A,0)),Остатки!AQ266)</f>
        <v>20353</v>
      </c>
      <c r="AV266" s="16"/>
      <c r="AW266" s="16"/>
      <c r="AX266" s="16"/>
      <c r="AY266" s="12">
        <f>_xlfn.IFERROR(IF(INDEX(Распродажа!B:B,MATCH(Остатки!Y266,Распродажа!A:A,0))&lt;&gt;0,"Распродажа",""),"")</f>
      </c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</row>
    <row r="267" spans="1:76" ht="11.25" customHeight="1" outlineLevel="1">
      <c r="A267" s="9"/>
      <c r="B267" s="10"/>
      <c r="C267" s="11"/>
      <c r="D267" s="13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5"/>
      <c r="AJ267" s="9"/>
      <c r="AK267" s="10"/>
      <c r="AL267" s="10"/>
      <c r="AM267" s="10"/>
      <c r="AN267" s="10"/>
      <c r="AO267" s="10"/>
      <c r="AP267" s="11"/>
      <c r="AQ267" s="9"/>
      <c r="AR267" s="10"/>
      <c r="AS267" s="10"/>
      <c r="AT267" s="11"/>
      <c r="AU267" s="9"/>
      <c r="AV267" s="10"/>
      <c r="AW267" s="10"/>
      <c r="AX267" s="11"/>
      <c r="AY267" s="13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5"/>
    </row>
    <row r="268" spans="1:76" ht="11.25" customHeight="1" outlineLevel="1">
      <c r="A268" s="8">
        <f>IF(Исходник!A268=0,"",Исходник!A268)</f>
        <v>130</v>
      </c>
      <c r="B268" s="8"/>
      <c r="C268" s="8"/>
      <c r="D268" s="12" t="str">
        <f>IF(Исходник!D268=0,"",Исходник!D268)</f>
        <v>Бриз 300*140*1300 U (5АлТБ 12)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 t="str">
        <f>IF(Исходник!Y268=0,"",Исходник!Y268)</f>
        <v>БР3001401300U5АЛТБ12</v>
      </c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8">
        <f>IF(Исходник!AJ268=0,"",Исходник!AJ268)</f>
        <v>1</v>
      </c>
      <c r="AK268" s="8"/>
      <c r="AL268" s="8"/>
      <c r="AM268" s="8"/>
      <c r="AN268" s="8"/>
      <c r="AO268" s="8"/>
      <c r="AP268" s="8"/>
      <c r="AQ268" s="16">
        <f>IF(Исходник!AQ268=0,"",Исходник!AQ268)</f>
        <v>39540</v>
      </c>
      <c r="AR268" s="16"/>
      <c r="AS268" s="16"/>
      <c r="AT268" s="16"/>
      <c r="AU268" s="16">
        <f>_xlfn.IFERROR(INDEX(Распродажа!B:B,MATCH(Остатки!Y268,Распродажа!A:A,0)),Остатки!AQ268)</f>
        <v>39540</v>
      </c>
      <c r="AV268" s="16"/>
      <c r="AW268" s="16"/>
      <c r="AX268" s="16"/>
      <c r="AY268" s="12">
        <f>_xlfn.IFERROR(IF(INDEX(Распродажа!B:B,MATCH(Остатки!Y268,Распродажа!A:A,0))&lt;&gt;0,"Распродажа",""),"")</f>
      </c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</row>
    <row r="269" spans="1:76" ht="11.25" customHeight="1" outlineLevel="1">
      <c r="A269" s="9"/>
      <c r="B269" s="10"/>
      <c r="C269" s="11"/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5"/>
      <c r="AJ269" s="9"/>
      <c r="AK269" s="10"/>
      <c r="AL269" s="10"/>
      <c r="AM269" s="10"/>
      <c r="AN269" s="10"/>
      <c r="AO269" s="10"/>
      <c r="AP269" s="11"/>
      <c r="AQ269" s="9"/>
      <c r="AR269" s="10"/>
      <c r="AS269" s="10"/>
      <c r="AT269" s="11"/>
      <c r="AU269" s="9"/>
      <c r="AV269" s="10"/>
      <c r="AW269" s="10"/>
      <c r="AX269" s="11"/>
      <c r="AY269" s="13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5"/>
    </row>
    <row r="270" spans="1:76" ht="11.25" customHeight="1" outlineLevel="1">
      <c r="A270" s="8">
        <f>IF(Исходник!A270=0,"",Исходник!A270)</f>
        <v>131</v>
      </c>
      <c r="B270" s="8"/>
      <c r="C270" s="8"/>
      <c r="D270" s="12" t="str">
        <f>IF(Исходник!D270=0,"",Исходник!D270)</f>
        <v>Бриз 300*140*900 U (5АлТБ 12)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 t="str">
        <f>IF(Исходник!Y270=0,"",Исходник!Y270)</f>
        <v>БР300140900U5АЛТБ12</v>
      </c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8">
        <f>IF(Исходник!AJ270=0,"",Исходник!AJ270)</f>
        <v>8</v>
      </c>
      <c r="AK270" s="8"/>
      <c r="AL270" s="8"/>
      <c r="AM270" s="8"/>
      <c r="AN270" s="8"/>
      <c r="AO270" s="8"/>
      <c r="AP270" s="8"/>
      <c r="AQ270" s="16">
        <f>IF(Исходник!AQ270=0,"",Исходник!AQ270)</f>
        <v>29638</v>
      </c>
      <c r="AR270" s="16"/>
      <c r="AS270" s="16"/>
      <c r="AT270" s="16"/>
      <c r="AU270" s="16">
        <f>_xlfn.IFERROR(INDEX(Распродажа!B:B,MATCH(Остатки!Y270,Распродажа!A:A,0)),Остатки!AQ270)</f>
        <v>29638</v>
      </c>
      <c r="AV270" s="16"/>
      <c r="AW270" s="16"/>
      <c r="AX270" s="16"/>
      <c r="AY270" s="12">
        <f>_xlfn.IFERROR(IF(INDEX(Распродажа!B:B,MATCH(Остатки!Y270,Распродажа!A:A,0))&lt;&gt;0,"Распродажа",""),"")</f>
      </c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</row>
    <row r="271" spans="1:76" ht="11.25" customHeight="1" outlineLevel="1">
      <c r="A271" s="9"/>
      <c r="B271" s="10"/>
      <c r="C271" s="11"/>
      <c r="D271" s="13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5"/>
      <c r="AJ271" s="9"/>
      <c r="AK271" s="10"/>
      <c r="AL271" s="10"/>
      <c r="AM271" s="10"/>
      <c r="AN271" s="10"/>
      <c r="AO271" s="10"/>
      <c r="AP271" s="11"/>
      <c r="AQ271" s="9"/>
      <c r="AR271" s="10"/>
      <c r="AS271" s="10"/>
      <c r="AT271" s="11"/>
      <c r="AU271" s="9"/>
      <c r="AV271" s="10"/>
      <c r="AW271" s="10"/>
      <c r="AX271" s="11"/>
      <c r="AY271" s="13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5"/>
    </row>
    <row r="272" spans="1:76" ht="11.25" customHeight="1" outlineLevel="1">
      <c r="A272" s="8">
        <f>IF(Исходник!A272=0,"",Исходник!A272)</f>
        <v>132</v>
      </c>
      <c r="B272" s="8"/>
      <c r="C272" s="8"/>
      <c r="D272" s="12" t="str">
        <f>IF(Исходник!D272=0,"",Исходник!D272)</f>
        <v>Бриз 300*80*1000 U (5Ал 12)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 t="str">
        <f>IF(Исходник!Y272=0,"",Исходник!Y272)</f>
        <v>БР300801000U5АЛ12</v>
      </c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8">
        <f>IF(Исходник!AJ272=0,"",Исходник!AJ272)</f>
        <v>3</v>
      </c>
      <c r="AK272" s="8"/>
      <c r="AL272" s="8"/>
      <c r="AM272" s="8"/>
      <c r="AN272" s="8"/>
      <c r="AO272" s="8"/>
      <c r="AP272" s="8"/>
      <c r="AQ272" s="16">
        <f>IF(Исходник!AQ272=0,"",Исходник!AQ272)</f>
        <v>18927</v>
      </c>
      <c r="AR272" s="16"/>
      <c r="AS272" s="16"/>
      <c r="AT272" s="16"/>
      <c r="AU272" s="16">
        <f>_xlfn.IFERROR(INDEX(Распродажа!B:B,MATCH(Остатки!Y272,Распродажа!A:A,0)),Остатки!AQ272)</f>
        <v>18927</v>
      </c>
      <c r="AV272" s="16"/>
      <c r="AW272" s="16"/>
      <c r="AX272" s="16"/>
      <c r="AY272" s="12">
        <f>_xlfn.IFERROR(IF(INDEX(Распродажа!B:B,MATCH(Остатки!Y272,Распродажа!A:A,0))&lt;&gt;0,"Распродажа",""),"")</f>
      </c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</row>
    <row r="273" spans="1:76" ht="11.25" customHeight="1" outlineLevel="1">
      <c r="A273" s="9"/>
      <c r="B273" s="10"/>
      <c r="C273" s="11"/>
      <c r="D273" s="13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5"/>
      <c r="AJ273" s="9"/>
      <c r="AK273" s="10"/>
      <c r="AL273" s="10"/>
      <c r="AM273" s="10"/>
      <c r="AN273" s="10"/>
      <c r="AO273" s="10"/>
      <c r="AP273" s="11"/>
      <c r="AQ273" s="9"/>
      <c r="AR273" s="10"/>
      <c r="AS273" s="10"/>
      <c r="AT273" s="11"/>
      <c r="AU273" s="9"/>
      <c r="AV273" s="10"/>
      <c r="AW273" s="10"/>
      <c r="AX273" s="11"/>
      <c r="AY273" s="13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5"/>
    </row>
    <row r="274" spans="1:76" ht="18" customHeight="1" outlineLevel="1">
      <c r="A274" s="8">
        <f>IF(Исходник!A274=0,"",Исходник!A274)</f>
        <v>133</v>
      </c>
      <c r="B274" s="8"/>
      <c r="C274" s="8"/>
      <c r="D274" s="12" t="str">
        <f>IF(Исходник!D274=0,"",Исходник!D274)</f>
        <v>Бриз 300*80*1200 U (5Ал 12)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 t="str">
        <f>IF(Исходник!Y274=0,"",Исходник!Y274)</f>
        <v>БР300801200U5АЛ12</v>
      </c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8">
        <f>IF(Исходник!AJ274=0,"",Исходник!AJ274)</f>
        <v>5</v>
      </c>
      <c r="AK274" s="8"/>
      <c r="AL274" s="8"/>
      <c r="AM274" s="8"/>
      <c r="AN274" s="8"/>
      <c r="AO274" s="8"/>
      <c r="AP274" s="8"/>
      <c r="AQ274" s="16">
        <f>IF(Исходник!AQ274=0,"",Исходник!AQ274)</f>
        <v>22095</v>
      </c>
      <c r="AR274" s="16"/>
      <c r="AS274" s="16"/>
      <c r="AT274" s="16"/>
      <c r="AU274" s="16">
        <f>_xlfn.IFERROR(INDEX(Распродажа!B:B,MATCH(Остатки!Y274,Распродажа!A:A,0)),Остатки!AQ274)</f>
        <v>22095</v>
      </c>
      <c r="AV274" s="16"/>
      <c r="AW274" s="16"/>
      <c r="AX274" s="16"/>
      <c r="AY274" s="12">
        <f>_xlfn.IFERROR(IF(INDEX(Распродажа!B:B,MATCH(Остатки!Y274,Распродажа!A:A,0))&lt;&gt;0,"Распродажа",""),"")</f>
      </c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</row>
    <row r="275" spans="1:76" ht="18" customHeight="1" outlineLevel="1">
      <c r="A275" s="9"/>
      <c r="B275" s="10"/>
      <c r="C275" s="11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5"/>
      <c r="AJ275" s="9"/>
      <c r="AK275" s="10"/>
      <c r="AL275" s="10"/>
      <c r="AM275" s="10"/>
      <c r="AN275" s="10"/>
      <c r="AO275" s="10"/>
      <c r="AP275" s="11"/>
      <c r="AQ275" s="9"/>
      <c r="AR275" s="10"/>
      <c r="AS275" s="10"/>
      <c r="AT275" s="11"/>
      <c r="AU275" s="9"/>
      <c r="AV275" s="10"/>
      <c r="AW275" s="10"/>
      <c r="AX275" s="11"/>
      <c r="AY275" s="13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5"/>
    </row>
    <row r="276" spans="1:76" ht="11.25" customHeight="1" outlineLevel="1">
      <c r="A276" s="8">
        <f>IF(Исходник!A276=0,"",Исходник!A276)</f>
        <v>134</v>
      </c>
      <c r="B276" s="8"/>
      <c r="C276" s="8"/>
      <c r="D276" s="12" t="str">
        <f>IF(Исходник!D276=0,"",Исходник!D276)</f>
        <v>Бриз 300*80*1500 U (5Ал 12)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 t="str">
        <f>IF(Исходник!Y276=0,"",Исходник!Y276)</f>
        <v>БР300801500U5АЛ12</v>
      </c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8">
        <f>IF(Исходник!AJ276=0,"",Исходник!AJ276)</f>
        <v>2</v>
      </c>
      <c r="AK276" s="8"/>
      <c r="AL276" s="8"/>
      <c r="AM276" s="8"/>
      <c r="AN276" s="8"/>
      <c r="AO276" s="8"/>
      <c r="AP276" s="8"/>
      <c r="AQ276" s="16">
        <f>IF(Исходник!AQ276=0,"",Исходник!AQ276)</f>
        <v>26847</v>
      </c>
      <c r="AR276" s="16"/>
      <c r="AS276" s="16"/>
      <c r="AT276" s="16"/>
      <c r="AU276" s="16">
        <f>_xlfn.IFERROR(INDEX(Распродажа!B:B,MATCH(Остатки!Y276,Распродажа!A:A,0)),Остатки!AQ276)</f>
        <v>26847</v>
      </c>
      <c r="AV276" s="16"/>
      <c r="AW276" s="16"/>
      <c r="AX276" s="16"/>
      <c r="AY276" s="12">
        <f>_xlfn.IFERROR(IF(INDEX(Распродажа!B:B,MATCH(Остатки!Y276,Распродажа!A:A,0))&lt;&gt;0,"Распродажа",""),"")</f>
      </c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</row>
    <row r="277" spans="1:76" ht="11.25" customHeight="1" outlineLevel="1">
      <c r="A277" s="9"/>
      <c r="B277" s="10"/>
      <c r="C277" s="11"/>
      <c r="D277" s="13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5"/>
      <c r="AJ277" s="9"/>
      <c r="AK277" s="10"/>
      <c r="AL277" s="10"/>
      <c r="AM277" s="10"/>
      <c r="AN277" s="10"/>
      <c r="AO277" s="10"/>
      <c r="AP277" s="11"/>
      <c r="AQ277" s="9"/>
      <c r="AR277" s="10"/>
      <c r="AS277" s="10"/>
      <c r="AT277" s="11"/>
      <c r="AU277" s="9"/>
      <c r="AV277" s="10"/>
      <c r="AW277" s="10"/>
      <c r="AX277" s="11"/>
      <c r="AY277" s="13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5"/>
    </row>
    <row r="278" spans="1:76" ht="11.25" customHeight="1" outlineLevel="1">
      <c r="A278" s="8">
        <f>IF(Исходник!A278=0,"",Исходник!A278)</f>
        <v>135</v>
      </c>
      <c r="B278" s="8"/>
      <c r="C278" s="8"/>
      <c r="D278" s="12" t="str">
        <f>IF(Исходник!D278=0,"",Исходник!D278)</f>
        <v>Бриз 300*80*1800 U (5Ал 12)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 t="str">
        <f>IF(Исходник!Y278=0,"",Исходник!Y278)</f>
        <v>БР300801800U5АЛ12</v>
      </c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8">
        <f>IF(Исходник!AJ278=0,"",Исходник!AJ278)</f>
        <v>3</v>
      </c>
      <c r="AK278" s="8"/>
      <c r="AL278" s="8"/>
      <c r="AM278" s="8"/>
      <c r="AN278" s="8"/>
      <c r="AO278" s="8"/>
      <c r="AP278" s="8"/>
      <c r="AQ278" s="16">
        <f>IF(Исходник!AQ278=0,"",Исходник!AQ278)</f>
        <v>31599</v>
      </c>
      <c r="AR278" s="16"/>
      <c r="AS278" s="16"/>
      <c r="AT278" s="16"/>
      <c r="AU278" s="16">
        <f>_xlfn.IFERROR(INDEX(Распродажа!B:B,MATCH(Остатки!Y278,Распродажа!A:A,0)),Остатки!AQ278)</f>
        <v>31599</v>
      </c>
      <c r="AV278" s="16"/>
      <c r="AW278" s="16"/>
      <c r="AX278" s="16"/>
      <c r="AY278" s="12">
        <f>_xlfn.IFERROR(IF(INDEX(Распродажа!B:B,MATCH(Остатки!Y278,Распродажа!A:A,0))&lt;&gt;0,"Распродажа",""),"")</f>
      </c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</row>
    <row r="279" spans="1:76" ht="11.25" customHeight="1" outlineLevel="1">
      <c r="A279" s="9"/>
      <c r="B279" s="10"/>
      <c r="C279" s="11"/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5"/>
      <c r="AJ279" s="9"/>
      <c r="AK279" s="10"/>
      <c r="AL279" s="10"/>
      <c r="AM279" s="10"/>
      <c r="AN279" s="10"/>
      <c r="AO279" s="10"/>
      <c r="AP279" s="11"/>
      <c r="AQ279" s="9"/>
      <c r="AR279" s="10"/>
      <c r="AS279" s="10"/>
      <c r="AT279" s="11"/>
      <c r="AU279" s="9"/>
      <c r="AV279" s="10"/>
      <c r="AW279" s="10"/>
      <c r="AX279" s="11"/>
      <c r="AY279" s="13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5"/>
    </row>
    <row r="280" spans="1:76" ht="11.25" customHeight="1" outlineLevel="1">
      <c r="A280" s="8">
        <f>IF(Исходник!A280=0,"",Исходник!A280)</f>
        <v>136</v>
      </c>
      <c r="B280" s="8"/>
      <c r="C280" s="8"/>
      <c r="D280" s="12" t="str">
        <f>IF(Исходник!D280=0,"",Исходник!D280)</f>
        <v>Бриз 300*80*2000 U (5Ал 12)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 t="str">
        <f>IF(Исходник!Y280=0,"",Исходник!Y280)</f>
        <v>БР300802000U5АЛ12</v>
      </c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8">
        <f>IF(Исходник!AJ280=0,"",Исходник!AJ280)</f>
        <v>1</v>
      </c>
      <c r="AK280" s="8"/>
      <c r="AL280" s="8"/>
      <c r="AM280" s="8"/>
      <c r="AN280" s="8"/>
      <c r="AO280" s="8"/>
      <c r="AP280" s="8"/>
      <c r="AQ280" s="16">
        <f>IF(Исходник!AQ280=0,"",Исходник!AQ280)</f>
        <v>34767</v>
      </c>
      <c r="AR280" s="16"/>
      <c r="AS280" s="16"/>
      <c r="AT280" s="16"/>
      <c r="AU280" s="16">
        <f>_xlfn.IFERROR(INDEX(Распродажа!B:B,MATCH(Остатки!Y280,Распродажа!A:A,0)),Остатки!AQ280)</f>
        <v>34767</v>
      </c>
      <c r="AV280" s="16"/>
      <c r="AW280" s="16"/>
      <c r="AX280" s="16"/>
      <c r="AY280" s="12">
        <f>_xlfn.IFERROR(IF(INDEX(Распродажа!B:B,MATCH(Остатки!Y280,Распродажа!A:A,0))&lt;&gt;0,"Распродажа",""),"")</f>
      </c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</row>
    <row r="281" spans="1:76" ht="11.25" customHeight="1" outlineLevel="1">
      <c r="A281" s="9"/>
      <c r="B281" s="10"/>
      <c r="C281" s="11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5"/>
      <c r="AJ281" s="9"/>
      <c r="AK281" s="10"/>
      <c r="AL281" s="10"/>
      <c r="AM281" s="10"/>
      <c r="AN281" s="10"/>
      <c r="AO281" s="10"/>
      <c r="AP281" s="11"/>
      <c r="AQ281" s="9"/>
      <c r="AR281" s="10"/>
      <c r="AS281" s="10"/>
      <c r="AT281" s="11"/>
      <c r="AU281" s="9"/>
      <c r="AV281" s="10"/>
      <c r="AW281" s="10"/>
      <c r="AX281" s="11"/>
      <c r="AY281" s="13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5"/>
    </row>
    <row r="282" spans="1:76" ht="12" customHeight="1" outlineLevel="1">
      <c r="A282" s="8">
        <f>IF(Исходник!A282=0,"",Исходник!A282)</f>
        <v>137</v>
      </c>
      <c r="B282" s="8"/>
      <c r="C282" s="8"/>
      <c r="D282" s="12" t="str">
        <f>IF(Исходник!D282=0,"",Исходник!D282)</f>
        <v>Бриз 300*80*2200 U (5Ал 12)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 t="str">
        <f>IF(Исходник!Y282=0,"",Исходник!Y282)</f>
        <v>БР300802200U5АЛ12</v>
      </c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8">
        <f>IF(Исходник!AJ282=0,"",Исходник!AJ282)</f>
        <v>5</v>
      </c>
      <c r="AK282" s="8"/>
      <c r="AL282" s="8"/>
      <c r="AM282" s="8"/>
      <c r="AN282" s="8"/>
      <c r="AO282" s="8"/>
      <c r="AP282" s="8"/>
      <c r="AQ282" s="16">
        <f>IF(Исходник!AQ282=0,"",Исходник!AQ282)</f>
        <v>37935</v>
      </c>
      <c r="AR282" s="16"/>
      <c r="AS282" s="16"/>
      <c r="AT282" s="16"/>
      <c r="AU282" s="16">
        <f>_xlfn.IFERROR(INDEX(Распродажа!B:B,MATCH(Остатки!Y282,Распродажа!A:A,0)),Остатки!AQ282)</f>
        <v>37935</v>
      </c>
      <c r="AV282" s="16"/>
      <c r="AW282" s="16"/>
      <c r="AX282" s="16"/>
      <c r="AY282" s="12">
        <f>_xlfn.IFERROR(IF(INDEX(Распродажа!B:B,MATCH(Остатки!Y282,Распродажа!A:A,0))&lt;&gt;0,"Распродажа",""),"")</f>
      </c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</row>
    <row r="283" spans="1:76" ht="12" customHeight="1" outlineLevel="1">
      <c r="A283" s="9"/>
      <c r="B283" s="10"/>
      <c r="C283" s="11"/>
      <c r="D283" s="13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5"/>
      <c r="AJ283" s="9"/>
      <c r="AK283" s="10"/>
      <c r="AL283" s="10"/>
      <c r="AM283" s="10"/>
      <c r="AN283" s="10"/>
      <c r="AO283" s="10"/>
      <c r="AP283" s="11"/>
      <c r="AQ283" s="9"/>
      <c r="AR283" s="10"/>
      <c r="AS283" s="10"/>
      <c r="AT283" s="11"/>
      <c r="AU283" s="9"/>
      <c r="AV283" s="10"/>
      <c r="AW283" s="10"/>
      <c r="AX283" s="11"/>
      <c r="AY283" s="13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5"/>
    </row>
    <row r="284" spans="1:76" ht="11.25" customHeight="1" outlineLevel="1">
      <c r="A284" s="8">
        <f>IF(Исходник!A284=0,"",Исходник!A284)</f>
        <v>138</v>
      </c>
      <c r="B284" s="8"/>
      <c r="C284" s="8"/>
      <c r="D284" s="12" t="str">
        <f>IF(Исходник!D284=0,"",Исходник!D284)</f>
        <v>Бриз 300*80*2500 U (5Ал 12)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 t="str">
        <f>IF(Исходник!Y284=0,"",Исходник!Y284)</f>
        <v>БР300802500U5АЛ12</v>
      </c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8">
        <f>IF(Исходник!AJ284=0,"",Исходник!AJ284)</f>
        <v>2</v>
      </c>
      <c r="AK284" s="8"/>
      <c r="AL284" s="8"/>
      <c r="AM284" s="8"/>
      <c r="AN284" s="8"/>
      <c r="AO284" s="8"/>
      <c r="AP284" s="8"/>
      <c r="AQ284" s="16">
        <f>IF(Исходник!AQ284=0,"",Исходник!AQ284)</f>
        <v>42687</v>
      </c>
      <c r="AR284" s="16"/>
      <c r="AS284" s="16"/>
      <c r="AT284" s="16"/>
      <c r="AU284" s="16">
        <f>_xlfn.IFERROR(INDEX(Распродажа!B:B,MATCH(Остатки!Y284,Распродажа!A:A,0)),Остатки!AQ284)</f>
        <v>42687</v>
      </c>
      <c r="AV284" s="16"/>
      <c r="AW284" s="16"/>
      <c r="AX284" s="16"/>
      <c r="AY284" s="12">
        <f>_xlfn.IFERROR(IF(INDEX(Распродажа!B:B,MATCH(Остатки!Y284,Распродажа!A:A,0))&lt;&gt;0,"Распродажа",""),"")</f>
      </c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</row>
    <row r="285" spans="1:76" ht="11.25" customHeight="1" outlineLevel="1">
      <c r="A285" s="9"/>
      <c r="B285" s="10"/>
      <c r="C285" s="11"/>
      <c r="D285" s="13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5"/>
      <c r="AJ285" s="9"/>
      <c r="AK285" s="10"/>
      <c r="AL285" s="10"/>
      <c r="AM285" s="10"/>
      <c r="AN285" s="10"/>
      <c r="AO285" s="10"/>
      <c r="AP285" s="11"/>
      <c r="AQ285" s="9"/>
      <c r="AR285" s="10"/>
      <c r="AS285" s="10"/>
      <c r="AT285" s="11"/>
      <c r="AU285" s="9"/>
      <c r="AV285" s="10"/>
      <c r="AW285" s="10"/>
      <c r="AX285" s="11"/>
      <c r="AY285" s="13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5"/>
    </row>
    <row r="286" spans="1:76" ht="11.25" customHeight="1" outlineLevel="1">
      <c r="A286" s="8">
        <f>IF(Исходник!A286=0,"",Исходник!A286)</f>
        <v>139</v>
      </c>
      <c r="B286" s="8"/>
      <c r="C286" s="8"/>
      <c r="D286" s="12" t="str">
        <f>IF(Исходник!D286=0,"",Исходник!D286)</f>
        <v>Бриз 300*80*3000 U (5Ал 12)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 t="str">
        <f>IF(Исходник!Y286=0,"",Исходник!Y286)</f>
        <v>БР300803000U5АЛ12</v>
      </c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8">
        <f>IF(Исходник!AJ286=0,"",Исходник!AJ286)</f>
        <v>5</v>
      </c>
      <c r="AK286" s="8"/>
      <c r="AL286" s="8"/>
      <c r="AM286" s="8"/>
      <c r="AN286" s="8"/>
      <c r="AO286" s="8"/>
      <c r="AP286" s="8"/>
      <c r="AQ286" s="16">
        <f>IF(Исходник!AQ286=0,"",Исходник!AQ286)</f>
        <v>50607</v>
      </c>
      <c r="AR286" s="16"/>
      <c r="AS286" s="16"/>
      <c r="AT286" s="16"/>
      <c r="AU286" s="16">
        <f>_xlfn.IFERROR(INDEX(Распродажа!B:B,MATCH(Остатки!Y286,Распродажа!A:A,0)),Остатки!AQ286)</f>
        <v>50607</v>
      </c>
      <c r="AV286" s="16"/>
      <c r="AW286" s="16"/>
      <c r="AX286" s="16"/>
      <c r="AY286" s="12">
        <f>_xlfn.IFERROR(IF(INDEX(Распродажа!B:B,MATCH(Остатки!Y286,Распродажа!A:A,0))&lt;&gt;0,"Распродажа",""),"")</f>
      </c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</row>
    <row r="287" spans="1:76" ht="11.25" customHeight="1" outlineLevel="1">
      <c r="A287" s="9"/>
      <c r="B287" s="10"/>
      <c r="C287" s="11"/>
      <c r="D287" s="13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5"/>
      <c r="AJ287" s="9"/>
      <c r="AK287" s="10"/>
      <c r="AL287" s="10"/>
      <c r="AM287" s="10"/>
      <c r="AN287" s="10"/>
      <c r="AO287" s="10"/>
      <c r="AP287" s="11"/>
      <c r="AQ287" s="9"/>
      <c r="AR287" s="10"/>
      <c r="AS287" s="10"/>
      <c r="AT287" s="11"/>
      <c r="AU287" s="9"/>
      <c r="AV287" s="10"/>
      <c r="AW287" s="10"/>
      <c r="AX287" s="11"/>
      <c r="AY287" s="13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5"/>
    </row>
    <row r="288" spans="1:76" ht="12" customHeight="1" outlineLevel="1">
      <c r="A288" s="8">
        <f>IF(Исходник!A288=0,"",Исходник!A288)</f>
        <v>140</v>
      </c>
      <c r="B288" s="8"/>
      <c r="C288" s="8"/>
      <c r="D288" s="12" t="str">
        <f>IF(Исходник!D288=0,"",Исходник!D288)</f>
        <v>Бриз 300*80*800 U (5Ал 12)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 t="str">
        <f>IF(Исходник!Y288=0,"",Исходник!Y288)</f>
        <v>БР30080800U5АЛ12</v>
      </c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8">
        <f>IF(Исходник!AJ288=0,"",Исходник!AJ288)</f>
        <v>3</v>
      </c>
      <c r="AK288" s="8"/>
      <c r="AL288" s="8"/>
      <c r="AM288" s="8"/>
      <c r="AN288" s="8"/>
      <c r="AO288" s="8"/>
      <c r="AP288" s="8"/>
      <c r="AQ288" s="16">
        <f>IF(Исходник!AQ288=0,"",Исходник!AQ288)</f>
        <v>15759</v>
      </c>
      <c r="AR288" s="16"/>
      <c r="AS288" s="16"/>
      <c r="AT288" s="16"/>
      <c r="AU288" s="16">
        <f>_xlfn.IFERROR(INDEX(Распродажа!B:B,MATCH(Остатки!Y288,Распродажа!A:A,0)),Остатки!AQ288)</f>
        <v>15759</v>
      </c>
      <c r="AV288" s="16"/>
      <c r="AW288" s="16"/>
      <c r="AX288" s="16"/>
      <c r="AY288" s="12">
        <f>_xlfn.IFERROR(IF(INDEX(Распродажа!B:B,MATCH(Остатки!Y288,Распродажа!A:A,0))&lt;&gt;0,"Распродажа",""),"")</f>
      </c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</row>
    <row r="289" spans="1:76" ht="12" customHeight="1" outlineLevel="1">
      <c r="A289" s="9"/>
      <c r="B289" s="10"/>
      <c r="C289" s="11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5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5"/>
      <c r="AJ289" s="9"/>
      <c r="AK289" s="10"/>
      <c r="AL289" s="10"/>
      <c r="AM289" s="10"/>
      <c r="AN289" s="10"/>
      <c r="AO289" s="10"/>
      <c r="AP289" s="11"/>
      <c r="AQ289" s="9"/>
      <c r="AR289" s="10"/>
      <c r="AS289" s="10"/>
      <c r="AT289" s="11"/>
      <c r="AU289" s="9"/>
      <c r="AV289" s="10"/>
      <c r="AW289" s="10"/>
      <c r="AX289" s="11"/>
      <c r="AY289" s="13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5"/>
    </row>
    <row r="290" spans="1:76" ht="11.25" customHeight="1" outlineLevel="1">
      <c r="A290" s="8">
        <f>IF(Исходник!A290=0,"",Исходник!A290)</f>
        <v>141</v>
      </c>
      <c r="B290" s="8"/>
      <c r="C290" s="8"/>
      <c r="D290" s="12" t="str">
        <f>IF(Исходник!D290=0,"",Исходник!D290)</f>
        <v>Бриз 300х100х3300 2то Конц лев U (Nova 5АлЛТ 12 втулки черные)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 t="str">
        <f>IF(Исходник!Y290=0,"",Исходник!Y290)</f>
        <v>БР30010033002ТОКЛU5АЛЛТ12Ч</v>
      </c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8">
        <f>IF(Исходник!AJ290=0,"",Исходник!AJ290)</f>
        <v>1</v>
      </c>
      <c r="AK290" s="8"/>
      <c r="AL290" s="8"/>
      <c r="AM290" s="8"/>
      <c r="AN290" s="8"/>
      <c r="AO290" s="8"/>
      <c r="AP290" s="8"/>
      <c r="AQ290" s="16">
        <f>IF(Исходник!AQ290=0,"",Исходник!AQ290)</f>
        <v>58828</v>
      </c>
      <c r="AR290" s="16"/>
      <c r="AS290" s="16"/>
      <c r="AT290" s="16"/>
      <c r="AU290" s="16">
        <f>_xlfn.IFERROR(INDEX(Распродажа!B:B,MATCH(Остатки!Y290,Распродажа!A:A,0)),Остатки!AQ290)</f>
        <v>23531</v>
      </c>
      <c r="AV290" s="16"/>
      <c r="AW290" s="16"/>
      <c r="AX290" s="16"/>
      <c r="AY290" s="12" t="str">
        <f>_xlfn.IFERROR(IF(INDEX(Распродажа!B:B,MATCH(Остатки!Y290,Распродажа!A:A,0))&lt;&gt;0,"Распродажа",""),"")</f>
        <v>Распродажа</v>
      </c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</row>
    <row r="291" spans="1:76" ht="11.25" customHeight="1" outlineLevel="1">
      <c r="A291" s="9"/>
      <c r="B291" s="10"/>
      <c r="C291" s="11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5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5"/>
      <c r="AJ291" s="9"/>
      <c r="AK291" s="10"/>
      <c r="AL291" s="10"/>
      <c r="AM291" s="10"/>
      <c r="AN291" s="10"/>
      <c r="AO291" s="10"/>
      <c r="AP291" s="11"/>
      <c r="AQ291" s="9"/>
      <c r="AR291" s="10"/>
      <c r="AS291" s="10"/>
      <c r="AT291" s="11"/>
      <c r="AU291" s="9"/>
      <c r="AV291" s="10"/>
      <c r="AW291" s="10"/>
      <c r="AX291" s="11"/>
      <c r="AY291" s="13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5"/>
    </row>
    <row r="292" spans="1:76" ht="11.25" customHeight="1" outlineLevel="1">
      <c r="A292" s="8">
        <f>IF(Исходник!A292=0,"",Исходник!A292)</f>
        <v>142</v>
      </c>
      <c r="B292" s="8"/>
      <c r="C292" s="8"/>
      <c r="D292" s="12" t="str">
        <f>IF(Исходник!D292=0,"",Исходник!D292)</f>
        <v>Бриз 380*100*2700 U (5Ал 12)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 t="str">
        <f>IF(Исходник!Y292=0,"",Исходник!Y292)</f>
        <v>БР3801002700U5АЛ12</v>
      </c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8">
        <f>IF(Исходник!AJ292=0,"",Исходник!AJ292)</f>
        <v>1</v>
      </c>
      <c r="AK292" s="8"/>
      <c r="AL292" s="8"/>
      <c r="AM292" s="8"/>
      <c r="AN292" s="8"/>
      <c r="AO292" s="8"/>
      <c r="AP292" s="8"/>
      <c r="AQ292" s="16">
        <f>IF(Исходник!AQ292=0,"",Исходник!AQ292)</f>
        <v>57768</v>
      </c>
      <c r="AR292" s="16"/>
      <c r="AS292" s="16"/>
      <c r="AT292" s="16"/>
      <c r="AU292" s="16">
        <f>_xlfn.IFERROR(INDEX(Распродажа!B:B,MATCH(Остатки!Y292,Распродажа!A:A,0)),Остатки!AQ292)</f>
        <v>57768</v>
      </c>
      <c r="AV292" s="16"/>
      <c r="AW292" s="16"/>
      <c r="AX292" s="16"/>
      <c r="AY292" s="12">
        <f>_xlfn.IFERROR(IF(INDEX(Распродажа!B:B,MATCH(Остатки!Y292,Распродажа!A:A,0))&lt;&gt;0,"Распродажа",""),"")</f>
      </c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</row>
    <row r="293" spans="1:76" ht="11.25" customHeight="1" outlineLevel="1">
      <c r="A293" s="9"/>
      <c r="B293" s="10"/>
      <c r="C293" s="11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5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5"/>
      <c r="AJ293" s="9"/>
      <c r="AK293" s="10"/>
      <c r="AL293" s="10"/>
      <c r="AM293" s="10"/>
      <c r="AN293" s="10"/>
      <c r="AO293" s="10"/>
      <c r="AP293" s="11"/>
      <c r="AQ293" s="9"/>
      <c r="AR293" s="10"/>
      <c r="AS293" s="10"/>
      <c r="AT293" s="11"/>
      <c r="AU293" s="9"/>
      <c r="AV293" s="10"/>
      <c r="AW293" s="10"/>
      <c r="AX293" s="11"/>
      <c r="AY293" s="13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5"/>
    </row>
    <row r="294" spans="1:76" ht="11.25" customHeight="1" outlineLevel="1">
      <c r="A294" s="8">
        <f>IF(Исходник!A294=0,"",Исходник!A294)</f>
        <v>143</v>
      </c>
      <c r="B294" s="8"/>
      <c r="C294" s="8"/>
      <c r="D294" s="12" t="str">
        <f>IF(Исходник!D294=0,"",Исходник!D294)</f>
        <v>Бриз В 260*80*900 Конц прав 220В U (5Ал 12)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 t="str">
        <f>IF(Исходник!Y294=0,"",Исходник!Y294)</f>
        <v>БРВ26080900КП220ВU5АЛ12</v>
      </c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8">
        <f>IF(Исходник!AJ294=0,"",Исходник!AJ294)</f>
        <v>1</v>
      </c>
      <c r="AK294" s="8"/>
      <c r="AL294" s="8"/>
      <c r="AM294" s="8"/>
      <c r="AN294" s="8"/>
      <c r="AO294" s="8"/>
      <c r="AP294" s="8"/>
      <c r="AQ294" s="16">
        <f>IF(Исходник!AQ294=0,"",Исходник!AQ294)</f>
        <v>29511</v>
      </c>
      <c r="AR294" s="16"/>
      <c r="AS294" s="16"/>
      <c r="AT294" s="16"/>
      <c r="AU294" s="16">
        <f>_xlfn.IFERROR(INDEX(Распродажа!B:B,MATCH(Остатки!Y294,Распродажа!A:A,0)),Остатки!AQ294)</f>
        <v>29511</v>
      </c>
      <c r="AV294" s="16"/>
      <c r="AW294" s="16"/>
      <c r="AX294" s="16"/>
      <c r="AY294" s="12">
        <f>_xlfn.IFERROR(IF(INDEX(Распродажа!B:B,MATCH(Остатки!Y294,Распродажа!A:A,0))&lt;&gt;0,"Распродажа",""),"")</f>
      </c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</row>
    <row r="295" spans="1:76" ht="11.25" customHeight="1" outlineLevel="1">
      <c r="A295" s="9"/>
      <c r="B295" s="10"/>
      <c r="C295" s="11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5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5"/>
      <c r="AJ295" s="9"/>
      <c r="AK295" s="10"/>
      <c r="AL295" s="10"/>
      <c r="AM295" s="10"/>
      <c r="AN295" s="10"/>
      <c r="AO295" s="10"/>
      <c r="AP295" s="11"/>
      <c r="AQ295" s="9"/>
      <c r="AR295" s="10"/>
      <c r="AS295" s="10"/>
      <c r="AT295" s="11"/>
      <c r="AU295" s="9"/>
      <c r="AV295" s="10"/>
      <c r="AW295" s="10"/>
      <c r="AX295" s="11"/>
      <c r="AY295" s="13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5"/>
    </row>
    <row r="296" spans="1:76" ht="11.25" customHeight="1" outlineLevel="1">
      <c r="A296" s="8">
        <f>IF(Исходник!A296=0,"",Исходник!A296)</f>
        <v>144</v>
      </c>
      <c r="B296" s="8"/>
      <c r="C296" s="8"/>
      <c r="D296" s="12" t="str">
        <f>IF(Исходник!D296=0,"",Исходник!D296)</f>
        <v>Бриз из 2-х частей 200х120х2200 1то Конц прав U (Nova 5Ал 12 втулки черные) с ед.решеткой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 t="str">
        <f>IF(Исходник!Y296=0,"",Исходник!Y296)</f>
        <v>БР2Ч20012022001ТОКП5АЛ12Ч2Ч</v>
      </c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8">
        <f>IF(Исходник!AJ296=0,"",Исходник!AJ296)</f>
        <v>2</v>
      </c>
      <c r="AK296" s="8"/>
      <c r="AL296" s="8"/>
      <c r="AM296" s="8"/>
      <c r="AN296" s="8"/>
      <c r="AO296" s="8"/>
      <c r="AP296" s="8"/>
      <c r="AQ296" s="16">
        <f>IF(Исходник!AQ296=0,"",Исходник!AQ296)</f>
        <v>53000</v>
      </c>
      <c r="AR296" s="16"/>
      <c r="AS296" s="16"/>
      <c r="AT296" s="16"/>
      <c r="AU296" s="16">
        <f>_xlfn.IFERROR(INDEX(Распродажа!B:B,MATCH(Остатки!Y296,Распродажа!A:A,0)),Остатки!AQ296)</f>
        <v>21200</v>
      </c>
      <c r="AV296" s="16"/>
      <c r="AW296" s="16"/>
      <c r="AX296" s="16"/>
      <c r="AY296" s="12" t="str">
        <f>_xlfn.IFERROR(IF(INDEX(Распродажа!B:B,MATCH(Остатки!Y296,Распродажа!A:A,0))&lt;&gt;0,"Распродажа",""),"")</f>
        <v>Распродажа</v>
      </c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</row>
    <row r="297" spans="1:76" ht="11.25" customHeight="1" outlineLevel="1">
      <c r="A297" s="9"/>
      <c r="B297" s="10"/>
      <c r="C297" s="11"/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5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5"/>
      <c r="AJ297" s="9"/>
      <c r="AK297" s="10"/>
      <c r="AL297" s="10"/>
      <c r="AM297" s="10"/>
      <c r="AN297" s="10"/>
      <c r="AO297" s="10"/>
      <c r="AP297" s="11"/>
      <c r="AQ297" s="9"/>
      <c r="AR297" s="10"/>
      <c r="AS297" s="10"/>
      <c r="AT297" s="11"/>
      <c r="AU297" s="9"/>
      <c r="AV297" s="10"/>
      <c r="AW297" s="10"/>
      <c r="AX297" s="11"/>
      <c r="AY297" s="13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5"/>
    </row>
    <row r="298" spans="1:76" ht="11.25" customHeight="1" outlineLevel="1">
      <c r="A298" s="8">
        <f>IF(Исходник!A298=0,"",Исходник!A298)</f>
        <v>145</v>
      </c>
      <c r="B298" s="8"/>
      <c r="C298" s="8"/>
      <c r="D298" s="12" t="str">
        <f>IF(Исходник!D298=0,"",Исходник!D298)</f>
        <v>Гармония 1-1250-5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 t="str">
        <f>IF(Исходник!Y298=0,"",Исходник!Y298)</f>
        <v>Г112505</v>
      </c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8">
        <f>IF(Исходник!AJ298=0,"",Исходник!AJ298)</f>
        <v>1</v>
      </c>
      <c r="AK298" s="8"/>
      <c r="AL298" s="8"/>
      <c r="AM298" s="8"/>
      <c r="AN298" s="8"/>
      <c r="AO298" s="8"/>
      <c r="AP298" s="8"/>
      <c r="AQ298" s="16">
        <f>IF(Исходник!AQ298=0,"",Исходник!AQ298)</f>
        <v>32507</v>
      </c>
      <c r="AR298" s="16"/>
      <c r="AS298" s="16"/>
      <c r="AT298" s="16"/>
      <c r="AU298" s="16">
        <f>_xlfn.IFERROR(INDEX(Распродажа!B:B,MATCH(Остатки!Y298,Распродажа!A:A,0)),Остатки!AQ298)</f>
        <v>32507</v>
      </c>
      <c r="AV298" s="16"/>
      <c r="AW298" s="16"/>
      <c r="AX298" s="16"/>
      <c r="AY298" s="12">
        <f>_xlfn.IFERROR(IF(INDEX(Распродажа!B:B,MATCH(Остатки!Y298,Распродажа!A:A,0))&lt;&gt;0,"Распродажа",""),"")</f>
      </c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</row>
    <row r="299" spans="1:76" ht="11.25" customHeight="1" outlineLevel="1">
      <c r="A299" s="9"/>
      <c r="B299" s="10"/>
      <c r="C299" s="11"/>
      <c r="D299" s="13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5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5"/>
      <c r="AJ299" s="9"/>
      <c r="AK299" s="10"/>
      <c r="AL299" s="10"/>
      <c r="AM299" s="10"/>
      <c r="AN299" s="10"/>
      <c r="AO299" s="10"/>
      <c r="AP299" s="11"/>
      <c r="AQ299" s="9"/>
      <c r="AR299" s="10"/>
      <c r="AS299" s="10"/>
      <c r="AT299" s="11"/>
      <c r="AU299" s="9"/>
      <c r="AV299" s="10"/>
      <c r="AW299" s="10"/>
      <c r="AX299" s="11"/>
      <c r="AY299" s="13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5"/>
    </row>
    <row r="300" spans="1:76" ht="11.25" customHeight="1" outlineLevel="1">
      <c r="A300" s="8">
        <f>IF(Исходник!A300=0,"",Исходник!A300)</f>
        <v>146</v>
      </c>
      <c r="B300" s="8"/>
      <c r="C300" s="8"/>
      <c r="D300" s="12" t="str">
        <f>IF(Исходник!D300=0,"",Исходник!D300)</f>
        <v>Гармония 1-500-10 RAL5024 матовый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 t="str">
        <f>IF(Исходник!Y300=0,"",Исходник!Y300)</f>
        <v>Г150010RAL5024М</v>
      </c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8">
        <f>IF(Исходник!AJ300=0,"",Исходник!AJ300)</f>
        <v>1</v>
      </c>
      <c r="AK300" s="8"/>
      <c r="AL300" s="8"/>
      <c r="AM300" s="8"/>
      <c r="AN300" s="8"/>
      <c r="AO300" s="8"/>
      <c r="AP300" s="8"/>
      <c r="AQ300" s="16">
        <f>IF(Исходник!AQ300=0,"",Исходник!AQ300)</f>
        <v>41179</v>
      </c>
      <c r="AR300" s="16"/>
      <c r="AS300" s="16"/>
      <c r="AT300" s="16"/>
      <c r="AU300" s="16">
        <f>_xlfn.IFERROR(INDEX(Распродажа!B:B,MATCH(Остатки!Y300,Распродажа!A:A,0)),Остатки!AQ300)</f>
        <v>41179</v>
      </c>
      <c r="AV300" s="16"/>
      <c r="AW300" s="16"/>
      <c r="AX300" s="16"/>
      <c r="AY300" s="12">
        <f>_xlfn.IFERROR(IF(INDEX(Распродажа!B:B,MATCH(Остатки!Y300,Распродажа!A:A,0))&lt;&gt;0,"Распродажа",""),"")</f>
      </c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</row>
    <row r="301" spans="1:76" ht="11.25" customHeight="1" outlineLevel="1">
      <c r="A301" s="9"/>
      <c r="B301" s="10"/>
      <c r="C301" s="11"/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5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5"/>
      <c r="AJ301" s="9"/>
      <c r="AK301" s="10"/>
      <c r="AL301" s="10"/>
      <c r="AM301" s="10"/>
      <c r="AN301" s="10"/>
      <c r="AO301" s="10"/>
      <c r="AP301" s="11"/>
      <c r="AQ301" s="9"/>
      <c r="AR301" s="10"/>
      <c r="AS301" s="10"/>
      <c r="AT301" s="11"/>
      <c r="AU301" s="9"/>
      <c r="AV301" s="10"/>
      <c r="AW301" s="10"/>
      <c r="AX301" s="11"/>
      <c r="AY301" s="13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5"/>
    </row>
    <row r="302" spans="1:76" ht="11.25" customHeight="1" outlineLevel="1">
      <c r="A302" s="8">
        <f>IF(Исходник!A302=0,"",Исходник!A302)</f>
        <v>147</v>
      </c>
      <c r="B302" s="8"/>
      <c r="C302" s="8"/>
      <c r="D302" s="12" t="str">
        <f>IF(Исходник!D302=0,"",Исходник!D302)</f>
        <v>Гармония 2-155-14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 t="str">
        <f>IF(Исходник!Y302=0,"",Исходник!Y302)</f>
        <v>Г215514</v>
      </c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8">
        <f>IF(Исходник!AJ302=0,"",Исходник!AJ302)</f>
        <v>1</v>
      </c>
      <c r="AK302" s="8"/>
      <c r="AL302" s="8"/>
      <c r="AM302" s="8"/>
      <c r="AN302" s="8"/>
      <c r="AO302" s="8"/>
      <c r="AP302" s="8"/>
      <c r="AQ302" s="16">
        <f>IF(Исходник!AQ302=0,"",Исходник!AQ302)</f>
        <v>42845</v>
      </c>
      <c r="AR302" s="16"/>
      <c r="AS302" s="16"/>
      <c r="AT302" s="16"/>
      <c r="AU302" s="16">
        <f>_xlfn.IFERROR(INDEX(Распродажа!B:B,MATCH(Остатки!Y302,Распродажа!A:A,0)),Остатки!AQ302)</f>
        <v>42845</v>
      </c>
      <c r="AV302" s="16"/>
      <c r="AW302" s="16"/>
      <c r="AX302" s="16"/>
      <c r="AY302" s="12">
        <f>_xlfn.IFERROR(IF(INDEX(Распродажа!B:B,MATCH(Остатки!Y302,Распродажа!A:A,0))&lt;&gt;0,"Распродажа",""),"")</f>
      </c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</row>
    <row r="303" spans="1:76" ht="11.25" customHeight="1" outlineLevel="1">
      <c r="A303" s="9"/>
      <c r="B303" s="10"/>
      <c r="C303" s="11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5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5"/>
      <c r="AJ303" s="9"/>
      <c r="AK303" s="10"/>
      <c r="AL303" s="10"/>
      <c r="AM303" s="10"/>
      <c r="AN303" s="10"/>
      <c r="AO303" s="10"/>
      <c r="AP303" s="11"/>
      <c r="AQ303" s="9"/>
      <c r="AR303" s="10"/>
      <c r="AS303" s="10"/>
      <c r="AT303" s="11"/>
      <c r="AU303" s="9"/>
      <c r="AV303" s="10"/>
      <c r="AW303" s="10"/>
      <c r="AX303" s="11"/>
      <c r="AY303" s="13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5"/>
    </row>
    <row r="304" spans="1:76" ht="11.25" customHeight="1" outlineLevel="1">
      <c r="A304" s="8">
        <f>IF(Исходник!A304=0,"",Исходник!A304)</f>
        <v>148</v>
      </c>
      <c r="B304" s="8"/>
      <c r="C304" s="8"/>
      <c r="D304" s="12" t="str">
        <f>IF(Исходник!D304=0,"",Исходник!D304)</f>
        <v>Гармония 2-2000-5 нп RAL1T104S9016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 t="str">
        <f>IF(Исходник!Y304=0,"",Исходник!Y304)</f>
        <v>Г220005НRAL1T104S9016</v>
      </c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8">
        <f>IF(Исходник!AJ304=0,"",Исходник!AJ304)</f>
        <v>1</v>
      </c>
      <c r="AK304" s="8"/>
      <c r="AL304" s="8"/>
      <c r="AM304" s="8"/>
      <c r="AN304" s="8"/>
      <c r="AO304" s="8"/>
      <c r="AP304" s="8"/>
      <c r="AQ304" s="16">
        <f>IF(Исходник!AQ304=0,"",Исходник!AQ304)</f>
        <v>94388</v>
      </c>
      <c r="AR304" s="16"/>
      <c r="AS304" s="16"/>
      <c r="AT304" s="16"/>
      <c r="AU304" s="16">
        <f>_xlfn.IFERROR(INDEX(Распродажа!B:B,MATCH(Остатки!Y304,Распродажа!A:A,0)),Остатки!AQ304)</f>
        <v>94388</v>
      </c>
      <c r="AV304" s="16"/>
      <c r="AW304" s="16"/>
      <c r="AX304" s="16"/>
      <c r="AY304" s="12">
        <f>_xlfn.IFERROR(IF(INDEX(Распродажа!B:B,MATCH(Остатки!Y304,Распродажа!A:A,0))&lt;&gt;0,"Распродажа",""),"")</f>
      </c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</row>
    <row r="305" spans="1:76" ht="11.25" customHeight="1" outlineLevel="1">
      <c r="A305" s="9"/>
      <c r="B305" s="10"/>
      <c r="C305" s="11"/>
      <c r="D305" s="13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5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5"/>
      <c r="AJ305" s="9"/>
      <c r="AK305" s="10"/>
      <c r="AL305" s="10"/>
      <c r="AM305" s="10"/>
      <c r="AN305" s="10"/>
      <c r="AO305" s="10"/>
      <c r="AP305" s="11"/>
      <c r="AQ305" s="9"/>
      <c r="AR305" s="10"/>
      <c r="AS305" s="10"/>
      <c r="AT305" s="11"/>
      <c r="AU305" s="9"/>
      <c r="AV305" s="10"/>
      <c r="AW305" s="10"/>
      <c r="AX305" s="11"/>
      <c r="AY305" s="13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5"/>
    </row>
    <row r="306" spans="1:76" ht="11.25" customHeight="1" outlineLevel="1">
      <c r="A306" s="8">
        <f>IF(Исходник!A306=0,"",Исходник!A306)</f>
        <v>149</v>
      </c>
      <c r="B306" s="8"/>
      <c r="C306" s="8"/>
      <c r="D306" s="12" t="str">
        <f>IF(Исходник!D306=0,"",Исходник!D306)</f>
        <v>Гармония А20 2-1750-4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 t="str">
        <f>IF(Исходник!Y306=0,"",Исходник!Y306)</f>
        <v>ГА20217504</v>
      </c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8">
        <f>IF(Исходник!AJ306=0,"",Исходник!AJ306)</f>
        <v>1</v>
      </c>
      <c r="AK306" s="8"/>
      <c r="AL306" s="8"/>
      <c r="AM306" s="8"/>
      <c r="AN306" s="8"/>
      <c r="AO306" s="8"/>
      <c r="AP306" s="8"/>
      <c r="AQ306" s="16">
        <f>IF(Исходник!AQ306=0,"",Исходник!AQ306)</f>
        <v>20404</v>
      </c>
      <c r="AR306" s="16"/>
      <c r="AS306" s="16"/>
      <c r="AT306" s="16"/>
      <c r="AU306" s="16">
        <f>_xlfn.IFERROR(INDEX(Распродажа!B:B,MATCH(Остатки!Y306,Распродажа!A:A,0)),Остатки!AQ306)</f>
        <v>20404</v>
      </c>
      <c r="AV306" s="16"/>
      <c r="AW306" s="16"/>
      <c r="AX306" s="16"/>
      <c r="AY306" s="12">
        <f>_xlfn.IFERROR(IF(INDEX(Распродажа!B:B,MATCH(Остатки!Y306,Распродажа!A:A,0))&lt;&gt;0,"Распродажа",""),"")</f>
      </c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</row>
    <row r="307" spans="1:76" ht="11.25" customHeight="1" outlineLevel="1">
      <c r="A307" s="9"/>
      <c r="B307" s="10"/>
      <c r="C307" s="11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5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5"/>
      <c r="AJ307" s="9"/>
      <c r="AK307" s="10"/>
      <c r="AL307" s="10"/>
      <c r="AM307" s="10"/>
      <c r="AN307" s="10"/>
      <c r="AO307" s="10"/>
      <c r="AP307" s="11"/>
      <c r="AQ307" s="9"/>
      <c r="AR307" s="10"/>
      <c r="AS307" s="10"/>
      <c r="AT307" s="11"/>
      <c r="AU307" s="9"/>
      <c r="AV307" s="10"/>
      <c r="AW307" s="10"/>
      <c r="AX307" s="11"/>
      <c r="AY307" s="13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5"/>
    </row>
    <row r="308" spans="1:76" ht="11.25" customHeight="1" outlineLevel="1">
      <c r="A308" s="8">
        <f>IF(Исходник!A308=0,"",Исходник!A308)</f>
        <v>150</v>
      </c>
      <c r="B308" s="8"/>
      <c r="C308" s="8"/>
      <c r="D308" s="12" t="str">
        <f>IF(Исходник!D308=0,"",Исходник!D308)</f>
        <v>Гармония А25 1-500-20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 t="str">
        <f>IF(Исходник!Y308=0,"",Исходник!Y308)</f>
        <v>ГА25150020</v>
      </c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8">
        <f>IF(Исходник!AJ308=0,"",Исходник!AJ308)</f>
        <v>1</v>
      </c>
      <c r="AK308" s="8"/>
      <c r="AL308" s="8"/>
      <c r="AM308" s="8"/>
      <c r="AN308" s="8"/>
      <c r="AO308" s="8"/>
      <c r="AP308" s="8"/>
      <c r="AQ308" s="16">
        <f>IF(Исходник!AQ308=0,"",Исходник!AQ308)</f>
        <v>23493</v>
      </c>
      <c r="AR308" s="16"/>
      <c r="AS308" s="16"/>
      <c r="AT308" s="16"/>
      <c r="AU308" s="16">
        <f>_xlfn.IFERROR(INDEX(Распродажа!B:B,MATCH(Остатки!Y308,Распродажа!A:A,0)),Остатки!AQ308)</f>
        <v>23493</v>
      </c>
      <c r="AV308" s="16"/>
      <c r="AW308" s="16"/>
      <c r="AX308" s="16"/>
      <c r="AY308" s="12">
        <f>_xlfn.IFERROR(IF(INDEX(Распродажа!B:B,MATCH(Остатки!Y308,Распродажа!A:A,0))&lt;&gt;0,"Распродажа",""),"")</f>
      </c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</row>
    <row r="309" spans="1:76" ht="11.25" customHeight="1" outlineLevel="1">
      <c r="A309" s="9"/>
      <c r="B309" s="10"/>
      <c r="C309" s="11"/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5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5"/>
      <c r="AJ309" s="9"/>
      <c r="AK309" s="10"/>
      <c r="AL309" s="10"/>
      <c r="AM309" s="10"/>
      <c r="AN309" s="10"/>
      <c r="AO309" s="10"/>
      <c r="AP309" s="11"/>
      <c r="AQ309" s="9"/>
      <c r="AR309" s="10"/>
      <c r="AS309" s="10"/>
      <c r="AT309" s="11"/>
      <c r="AU309" s="9"/>
      <c r="AV309" s="10"/>
      <c r="AW309" s="10"/>
      <c r="AX309" s="11"/>
      <c r="AY309" s="13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5"/>
    </row>
    <row r="310" spans="1:76" ht="11.25" customHeight="1" outlineLevel="1">
      <c r="A310" s="8">
        <f>IF(Исходник!A310=0,"",Исходник!A310)</f>
        <v>151</v>
      </c>
      <c r="B310" s="8"/>
      <c r="C310" s="8"/>
      <c r="D310" s="12" t="str">
        <f>IF(Исходник!D310=0,"",Исходник!D310)</f>
        <v>Гармония А25 2-1750-11 нп RAL4006 схема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 t="str">
        <f>IF(Исходник!Y310=0,"",Исходник!Y310)</f>
        <v>ГА252175011НRAL4006СХ1</v>
      </c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8">
        <f>IF(Исходник!AJ310=0,"",Исходник!AJ310)</f>
        <v>1</v>
      </c>
      <c r="AK310" s="8"/>
      <c r="AL310" s="8"/>
      <c r="AM310" s="8"/>
      <c r="AN310" s="8"/>
      <c r="AO310" s="8"/>
      <c r="AP310" s="8"/>
      <c r="AQ310" s="16">
        <f>IF(Исходник!AQ310=0,"",Исходник!AQ310)</f>
        <v>86939</v>
      </c>
      <c r="AR310" s="16"/>
      <c r="AS310" s="16"/>
      <c r="AT310" s="16"/>
      <c r="AU310" s="16">
        <f>_xlfn.IFERROR(INDEX(Распродажа!B:B,MATCH(Остатки!Y310,Распродажа!A:A,0)),Остатки!AQ310)</f>
        <v>86939</v>
      </c>
      <c r="AV310" s="16"/>
      <c r="AW310" s="16"/>
      <c r="AX310" s="16"/>
      <c r="AY310" s="12">
        <f>_xlfn.IFERROR(IF(INDEX(Распродажа!B:B,MATCH(Остатки!Y310,Распродажа!A:A,0))&lt;&gt;0,"Распродажа",""),"")</f>
      </c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</row>
    <row r="311" spans="1:76" ht="11.25" customHeight="1" outlineLevel="1">
      <c r="A311" s="9"/>
      <c r="B311" s="10"/>
      <c r="C311" s="11"/>
      <c r="D311" s="13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5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5"/>
      <c r="AJ311" s="9"/>
      <c r="AK311" s="10"/>
      <c r="AL311" s="10"/>
      <c r="AM311" s="10"/>
      <c r="AN311" s="10"/>
      <c r="AO311" s="10"/>
      <c r="AP311" s="11"/>
      <c r="AQ311" s="9"/>
      <c r="AR311" s="10"/>
      <c r="AS311" s="10"/>
      <c r="AT311" s="11"/>
      <c r="AU311" s="9"/>
      <c r="AV311" s="10"/>
      <c r="AW311" s="10"/>
      <c r="AX311" s="11"/>
      <c r="AY311" s="13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5"/>
    </row>
    <row r="312" spans="1:76" ht="11.25" customHeight="1" outlineLevel="1">
      <c r="A312" s="8">
        <f>IF(Исходник!A312=0,"",Исходник!A312)</f>
        <v>152</v>
      </c>
      <c r="B312" s="8"/>
      <c r="C312" s="8"/>
      <c r="D312" s="12" t="str">
        <f>IF(Исходник!D312=0,"",Исходник!D312)</f>
        <v>Гармония А25 2-1750-16 RAL9005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 t="str">
        <f>IF(Исходник!Y312=0,"",Исходник!Y312)</f>
        <v>ГА252175016RAL9005</v>
      </c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8">
        <f>IF(Исходник!AJ312=0,"",Исходник!AJ312)</f>
        <v>1</v>
      </c>
      <c r="AK312" s="8"/>
      <c r="AL312" s="8"/>
      <c r="AM312" s="8"/>
      <c r="AN312" s="8"/>
      <c r="AO312" s="8"/>
      <c r="AP312" s="8"/>
      <c r="AQ312" s="16">
        <f>IF(Исходник!AQ312=0,"",Исходник!AQ312)</f>
        <v>97588</v>
      </c>
      <c r="AR312" s="16"/>
      <c r="AS312" s="16"/>
      <c r="AT312" s="16"/>
      <c r="AU312" s="16">
        <f>_xlfn.IFERROR(INDEX(Распродажа!B:B,MATCH(Остатки!Y312,Распродажа!A:A,0)),Остатки!AQ312)</f>
        <v>97588</v>
      </c>
      <c r="AV312" s="16"/>
      <c r="AW312" s="16"/>
      <c r="AX312" s="16"/>
      <c r="AY312" s="12">
        <f>_xlfn.IFERROR(IF(INDEX(Распродажа!B:B,MATCH(Остатки!Y312,Распродажа!A:A,0))&lt;&gt;0,"Распродажа",""),"")</f>
      </c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</row>
    <row r="313" spans="1:76" ht="11.25" customHeight="1" outlineLevel="1">
      <c r="A313" s="9"/>
      <c r="B313" s="10"/>
      <c r="C313" s="11"/>
      <c r="D313" s="13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5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5"/>
      <c r="AJ313" s="9"/>
      <c r="AK313" s="10"/>
      <c r="AL313" s="10"/>
      <c r="AM313" s="10"/>
      <c r="AN313" s="10"/>
      <c r="AO313" s="10"/>
      <c r="AP313" s="11"/>
      <c r="AQ313" s="9"/>
      <c r="AR313" s="10"/>
      <c r="AS313" s="10"/>
      <c r="AT313" s="11"/>
      <c r="AU313" s="9"/>
      <c r="AV313" s="10"/>
      <c r="AW313" s="10"/>
      <c r="AX313" s="11"/>
      <c r="AY313" s="13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5"/>
    </row>
    <row r="314" spans="1:76" ht="11.25" customHeight="1" outlineLevel="1">
      <c r="A314" s="8">
        <f>IF(Исходник!A314=0,"",Исходник!A314)</f>
        <v>153</v>
      </c>
      <c r="B314" s="8"/>
      <c r="C314" s="8"/>
      <c r="D314" s="12" t="str">
        <f>IF(Исходник!D314=0,"",Исходник!D314)</f>
        <v>Гармония А25 2-500-20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 t="str">
        <f>IF(Исходник!Y314=0,"",Исходник!Y314)</f>
        <v>ГА25250020</v>
      </c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8">
        <f>IF(Исходник!AJ314=0,"",Исходник!AJ314)</f>
        <v>1</v>
      </c>
      <c r="AK314" s="8"/>
      <c r="AL314" s="8"/>
      <c r="AM314" s="8"/>
      <c r="AN314" s="8"/>
      <c r="AO314" s="8"/>
      <c r="AP314" s="8"/>
      <c r="AQ314" s="16">
        <f>IF(Исходник!AQ314=0,"",Исходник!AQ314)</f>
        <v>40863</v>
      </c>
      <c r="AR314" s="16"/>
      <c r="AS314" s="16"/>
      <c r="AT314" s="16"/>
      <c r="AU314" s="16">
        <f>_xlfn.IFERROR(INDEX(Распродажа!B:B,MATCH(Остатки!Y314,Распродажа!A:A,0)),Остатки!AQ314)</f>
        <v>40863</v>
      </c>
      <c r="AV314" s="16"/>
      <c r="AW314" s="16"/>
      <c r="AX314" s="16"/>
      <c r="AY314" s="12">
        <f>_xlfn.IFERROR(IF(INDEX(Распродажа!B:B,MATCH(Остатки!Y314,Распродажа!A:A,0))&lt;&gt;0,"Распродажа",""),"")</f>
      </c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</row>
    <row r="315" spans="1:76" ht="11.25" customHeight="1" outlineLevel="1">
      <c r="A315" s="9"/>
      <c r="B315" s="10"/>
      <c r="C315" s="11"/>
      <c r="D315" s="13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5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5"/>
      <c r="AJ315" s="9"/>
      <c r="AK315" s="10"/>
      <c r="AL315" s="10"/>
      <c r="AM315" s="10"/>
      <c r="AN315" s="10"/>
      <c r="AO315" s="10"/>
      <c r="AP315" s="11"/>
      <c r="AQ315" s="9"/>
      <c r="AR315" s="10"/>
      <c r="AS315" s="10"/>
      <c r="AT315" s="11"/>
      <c r="AU315" s="9"/>
      <c r="AV315" s="10"/>
      <c r="AW315" s="10"/>
      <c r="AX315" s="11"/>
      <c r="AY315" s="13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5"/>
    </row>
    <row r="316" spans="1:76" ht="11.25" customHeight="1" outlineLevel="1">
      <c r="A316" s="8">
        <f>IF(Исходник!A316=0,"",Исходник!A316)</f>
        <v>154</v>
      </c>
      <c r="B316" s="8"/>
      <c r="C316" s="8"/>
      <c r="D316" s="12" t="str">
        <f>IF(Исходник!D316=0,"",Исходник!D316)</f>
        <v>Гармония А25 2-500-4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 t="str">
        <f>IF(Исходник!Y316=0,"",Исходник!Y316)</f>
        <v>ГА2525004</v>
      </c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8">
        <f>IF(Исходник!AJ316=0,"",Исходник!AJ316)</f>
        <v>1</v>
      </c>
      <c r="AK316" s="8"/>
      <c r="AL316" s="8"/>
      <c r="AM316" s="8"/>
      <c r="AN316" s="8"/>
      <c r="AO316" s="8"/>
      <c r="AP316" s="8"/>
      <c r="AQ316" s="16">
        <f>IF(Исходник!AQ316=0,"",Исходник!AQ316)</f>
        <v>13011</v>
      </c>
      <c r="AR316" s="16"/>
      <c r="AS316" s="16"/>
      <c r="AT316" s="16"/>
      <c r="AU316" s="16">
        <f>_xlfn.IFERROR(INDEX(Распродажа!B:B,MATCH(Остатки!Y316,Распродажа!A:A,0)),Остатки!AQ316)</f>
        <v>13011</v>
      </c>
      <c r="AV316" s="16"/>
      <c r="AW316" s="16"/>
      <c r="AX316" s="16"/>
      <c r="AY316" s="12">
        <f>_xlfn.IFERROR(IF(INDEX(Распродажа!B:B,MATCH(Остатки!Y316,Распродажа!A:A,0))&lt;&gt;0,"Распродажа",""),"")</f>
      </c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</row>
    <row r="317" spans="1:76" ht="11.25" customHeight="1" outlineLevel="1">
      <c r="A317" s="9"/>
      <c r="B317" s="10"/>
      <c r="C317" s="11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5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5"/>
      <c r="AJ317" s="9"/>
      <c r="AK317" s="10"/>
      <c r="AL317" s="10"/>
      <c r="AM317" s="10"/>
      <c r="AN317" s="10"/>
      <c r="AO317" s="10"/>
      <c r="AP317" s="11"/>
      <c r="AQ317" s="9"/>
      <c r="AR317" s="10"/>
      <c r="AS317" s="10"/>
      <c r="AT317" s="11"/>
      <c r="AU317" s="9"/>
      <c r="AV317" s="10"/>
      <c r="AW317" s="10"/>
      <c r="AX317" s="11"/>
      <c r="AY317" s="13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5"/>
    </row>
    <row r="318" spans="1:76" ht="11.25" customHeight="1" outlineLevel="1">
      <c r="A318" s="8">
        <f>IF(Исходник!A318=0,"",Исходник!A318)</f>
        <v>155</v>
      </c>
      <c r="B318" s="8"/>
      <c r="C318" s="8"/>
      <c r="D318" s="12" t="str">
        <f>IF(Исходник!D318=0,"",Исходник!D318)</f>
        <v>Гармония А25 2-500-45 нп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 t="str">
        <f>IF(Исходник!Y318=0,"",Исходник!Y318)</f>
        <v>ГА25250045Н</v>
      </c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8">
        <f>IF(Исходник!AJ318=0,"",Исходник!AJ318)</f>
        <v>1</v>
      </c>
      <c r="AK318" s="8"/>
      <c r="AL318" s="8"/>
      <c r="AM318" s="8"/>
      <c r="AN318" s="8"/>
      <c r="AO318" s="8"/>
      <c r="AP318" s="8"/>
      <c r="AQ318" s="16">
        <f>IF(Исходник!AQ318=0,"",Исходник!AQ318)</f>
        <v>95453</v>
      </c>
      <c r="AR318" s="16"/>
      <c r="AS318" s="16"/>
      <c r="AT318" s="16"/>
      <c r="AU318" s="16">
        <f>_xlfn.IFERROR(INDEX(Распродажа!B:B,MATCH(Остатки!Y318,Распродажа!A:A,0)),Остатки!AQ318)</f>
        <v>95453</v>
      </c>
      <c r="AV318" s="16"/>
      <c r="AW318" s="16"/>
      <c r="AX318" s="16"/>
      <c r="AY318" s="12">
        <f>_xlfn.IFERROR(IF(INDEX(Распродажа!B:B,MATCH(Остатки!Y318,Распродажа!A:A,0))&lt;&gt;0,"Распродажа",""),"")</f>
      </c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</row>
    <row r="319" spans="1:76" ht="11.25" customHeight="1" outlineLevel="1">
      <c r="A319" s="9"/>
      <c r="B319" s="10"/>
      <c r="C319" s="11"/>
      <c r="D319" s="13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5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5"/>
      <c r="AJ319" s="9"/>
      <c r="AK319" s="10"/>
      <c r="AL319" s="10"/>
      <c r="AM319" s="10"/>
      <c r="AN319" s="10"/>
      <c r="AO319" s="10"/>
      <c r="AP319" s="11"/>
      <c r="AQ319" s="9"/>
      <c r="AR319" s="10"/>
      <c r="AS319" s="10"/>
      <c r="AT319" s="11"/>
      <c r="AU319" s="9"/>
      <c r="AV319" s="10"/>
      <c r="AW319" s="10"/>
      <c r="AX319" s="11"/>
      <c r="AY319" s="13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5"/>
    </row>
    <row r="320" spans="1:76" ht="11.25" customHeight="1" outlineLevel="1">
      <c r="A320" s="8">
        <f>IF(Исходник!A320=0,"",Исходник!A320)</f>
        <v>156</v>
      </c>
      <c r="B320" s="8"/>
      <c r="C320" s="8"/>
      <c r="D320" s="12" t="str">
        <f>IF(Исходник!D320=0,"",Исходник!D320)</f>
        <v>Гармония А25 N 1-1750-10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 t="str">
        <f>IF(Исходник!Y320=0,"",Исходник!Y320)</f>
        <v>ГА25Н1175010</v>
      </c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8">
        <f>IF(Исходник!AJ320=0,"",Исходник!AJ320)</f>
        <v>2</v>
      </c>
      <c r="AK320" s="8"/>
      <c r="AL320" s="8"/>
      <c r="AM320" s="8"/>
      <c r="AN320" s="8"/>
      <c r="AO320" s="8"/>
      <c r="AP320" s="8"/>
      <c r="AQ320" s="16">
        <f>IF(Исходник!AQ320=0,"",Исходник!AQ320)</f>
        <v>29751</v>
      </c>
      <c r="AR320" s="16"/>
      <c r="AS320" s="16"/>
      <c r="AT320" s="16"/>
      <c r="AU320" s="16">
        <f>_xlfn.IFERROR(INDEX(Распродажа!B:B,MATCH(Остатки!Y320,Распродажа!A:A,0)),Остатки!AQ320)</f>
        <v>29751</v>
      </c>
      <c r="AV320" s="16"/>
      <c r="AW320" s="16"/>
      <c r="AX320" s="16"/>
      <c r="AY320" s="12">
        <f>_xlfn.IFERROR(IF(INDEX(Распродажа!B:B,MATCH(Остатки!Y320,Распродажа!A:A,0))&lt;&gt;0,"Распродажа",""),"")</f>
      </c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</row>
    <row r="321" spans="1:76" ht="11.25" customHeight="1" outlineLevel="1">
      <c r="A321" s="9"/>
      <c r="B321" s="10"/>
      <c r="C321" s="11"/>
      <c r="D321" s="13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5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5"/>
      <c r="AJ321" s="9"/>
      <c r="AK321" s="10"/>
      <c r="AL321" s="10"/>
      <c r="AM321" s="10"/>
      <c r="AN321" s="10"/>
      <c r="AO321" s="10"/>
      <c r="AP321" s="11"/>
      <c r="AQ321" s="9"/>
      <c r="AR321" s="10"/>
      <c r="AS321" s="10"/>
      <c r="AT321" s="11"/>
      <c r="AU321" s="9"/>
      <c r="AV321" s="10"/>
      <c r="AW321" s="10"/>
      <c r="AX321" s="11"/>
      <c r="AY321" s="13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5"/>
    </row>
    <row r="322" spans="1:76" ht="11.25" customHeight="1" outlineLevel="1">
      <c r="A322" s="8">
        <f>IF(Исходник!A322=0,"",Исходник!A322)</f>
        <v>157</v>
      </c>
      <c r="B322" s="8"/>
      <c r="C322" s="8"/>
      <c r="D322" s="12" t="str">
        <f>IF(Исходник!D322=0,"",Исходник!D322)</f>
        <v>Гармония А25 N 1-1750-14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 t="str">
        <f>IF(Исходник!Y322=0,"",Исходник!Y322)</f>
        <v>ГА25Н1175014</v>
      </c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8">
        <f>IF(Исходник!AJ322=0,"",Исходник!AJ322)</f>
        <v>7</v>
      </c>
      <c r="AK322" s="8"/>
      <c r="AL322" s="8"/>
      <c r="AM322" s="8"/>
      <c r="AN322" s="8"/>
      <c r="AO322" s="8"/>
      <c r="AP322" s="8"/>
      <c r="AQ322" s="16">
        <f>IF(Исходник!AQ322=0,"",Исходник!AQ322)</f>
        <v>41819</v>
      </c>
      <c r="AR322" s="16"/>
      <c r="AS322" s="16"/>
      <c r="AT322" s="16"/>
      <c r="AU322" s="16">
        <f>_xlfn.IFERROR(INDEX(Распродажа!B:B,MATCH(Остатки!Y322,Распродажа!A:A,0)),Остатки!AQ322)</f>
        <v>41819</v>
      </c>
      <c r="AV322" s="16"/>
      <c r="AW322" s="16"/>
      <c r="AX322" s="16"/>
      <c r="AY322" s="12">
        <f>_xlfn.IFERROR(IF(INDEX(Распродажа!B:B,MATCH(Остатки!Y322,Распродажа!A:A,0))&lt;&gt;0,"Распродажа",""),"")</f>
      </c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</row>
    <row r="323" spans="1:76" ht="11.25" customHeight="1" outlineLevel="1">
      <c r="A323" s="9"/>
      <c r="B323" s="10"/>
      <c r="C323" s="11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5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5"/>
      <c r="AJ323" s="9"/>
      <c r="AK323" s="10"/>
      <c r="AL323" s="10"/>
      <c r="AM323" s="10"/>
      <c r="AN323" s="10"/>
      <c r="AO323" s="10"/>
      <c r="AP323" s="11"/>
      <c r="AQ323" s="9"/>
      <c r="AR323" s="10"/>
      <c r="AS323" s="10"/>
      <c r="AT323" s="11"/>
      <c r="AU323" s="9"/>
      <c r="AV323" s="10"/>
      <c r="AW323" s="10"/>
      <c r="AX323" s="11"/>
      <c r="AY323" s="13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5"/>
    </row>
    <row r="324" spans="1:76" ht="11.25" customHeight="1" outlineLevel="1">
      <c r="A324" s="8">
        <f>IF(Исходник!A324=0,"",Исходник!A324)</f>
        <v>158</v>
      </c>
      <c r="B324" s="8"/>
      <c r="C324" s="8"/>
      <c r="D324" s="12" t="str">
        <f>IF(Исходник!D324=0,"",Исходник!D324)</f>
        <v>Гармония А25 N 1-500-25 нп прав RALметаллик оружейный светлый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 t="str">
        <f>IF(Исходник!Y324=0,"",Исходник!Y324)</f>
        <v>ГА25Н150025НПRALМОС</v>
      </c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8">
        <f>IF(Исходник!AJ324=0,"",Исходник!AJ324)</f>
        <v>4</v>
      </c>
      <c r="AK324" s="8"/>
      <c r="AL324" s="8"/>
      <c r="AM324" s="8"/>
      <c r="AN324" s="8"/>
      <c r="AO324" s="8"/>
      <c r="AP324" s="8"/>
      <c r="AQ324" s="16">
        <f>IF(Исходник!AQ324=0,"",Исходник!AQ324)</f>
        <v>41725</v>
      </c>
      <c r="AR324" s="16"/>
      <c r="AS324" s="16"/>
      <c r="AT324" s="16"/>
      <c r="AU324" s="16">
        <f>_xlfn.IFERROR(INDEX(Распродажа!B:B,MATCH(Остатки!Y324,Распродажа!A:A,0)),Остатки!AQ324)</f>
        <v>41725</v>
      </c>
      <c r="AV324" s="16"/>
      <c r="AW324" s="16"/>
      <c r="AX324" s="16"/>
      <c r="AY324" s="12">
        <f>_xlfn.IFERROR(IF(INDEX(Распродажа!B:B,MATCH(Остатки!Y324,Распродажа!A:A,0))&lt;&gt;0,"Распродажа",""),"")</f>
      </c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</row>
    <row r="325" spans="1:76" ht="11.25" customHeight="1" outlineLevel="1">
      <c r="A325" s="9"/>
      <c r="B325" s="10"/>
      <c r="C325" s="11"/>
      <c r="D325" s="13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5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5"/>
      <c r="AJ325" s="9"/>
      <c r="AK325" s="10"/>
      <c r="AL325" s="10"/>
      <c r="AM325" s="10"/>
      <c r="AN325" s="10"/>
      <c r="AO325" s="10"/>
      <c r="AP325" s="11"/>
      <c r="AQ325" s="9"/>
      <c r="AR325" s="10"/>
      <c r="AS325" s="10"/>
      <c r="AT325" s="11"/>
      <c r="AU325" s="9"/>
      <c r="AV325" s="10"/>
      <c r="AW325" s="10"/>
      <c r="AX325" s="11"/>
      <c r="AY325" s="13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5"/>
    </row>
    <row r="326" spans="1:76" ht="11.25" customHeight="1" outlineLevel="1">
      <c r="A326" s="8">
        <f>IF(Исходник!A326=0,"",Исходник!A326)</f>
        <v>159</v>
      </c>
      <c r="B326" s="8"/>
      <c r="C326" s="8"/>
      <c r="D326" s="12" t="str">
        <f>IF(Исходник!D326=0,"",Исходник!D326)</f>
        <v>Гармония А25 N 2-1750-12 нп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 t="str">
        <f>IF(Исходник!Y326=0,"",Исходник!Y326)</f>
        <v>ГА25Н2175012Н</v>
      </c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8">
        <f>IF(Исходник!AJ326=0,"",Исходник!AJ326)</f>
        <v>3</v>
      </c>
      <c r="AK326" s="8"/>
      <c r="AL326" s="8"/>
      <c r="AM326" s="8"/>
      <c r="AN326" s="8"/>
      <c r="AO326" s="8"/>
      <c r="AP326" s="8"/>
      <c r="AQ326" s="16">
        <f>IF(Исходник!AQ326=0,"",Исходник!AQ326)</f>
        <v>72422</v>
      </c>
      <c r="AR326" s="16"/>
      <c r="AS326" s="16"/>
      <c r="AT326" s="16"/>
      <c r="AU326" s="16">
        <f>_xlfn.IFERROR(INDEX(Распродажа!B:B,MATCH(Остатки!Y326,Распродажа!A:A,0)),Остатки!AQ326)</f>
        <v>72422</v>
      </c>
      <c r="AV326" s="16"/>
      <c r="AW326" s="16"/>
      <c r="AX326" s="16"/>
      <c r="AY326" s="12">
        <f>_xlfn.IFERROR(IF(INDEX(Распродажа!B:B,MATCH(Остатки!Y326,Распродажа!A:A,0))&lt;&gt;0,"Распродажа",""),"")</f>
      </c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</row>
    <row r="327" spans="1:76" ht="11.25" customHeight="1" outlineLevel="1">
      <c r="A327" s="9"/>
      <c r="B327" s="10"/>
      <c r="C327" s="11"/>
      <c r="D327" s="13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5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5"/>
      <c r="AJ327" s="9"/>
      <c r="AK327" s="10"/>
      <c r="AL327" s="10"/>
      <c r="AM327" s="10"/>
      <c r="AN327" s="10"/>
      <c r="AO327" s="10"/>
      <c r="AP327" s="11"/>
      <c r="AQ327" s="9"/>
      <c r="AR327" s="10"/>
      <c r="AS327" s="10"/>
      <c r="AT327" s="11"/>
      <c r="AU327" s="9"/>
      <c r="AV327" s="10"/>
      <c r="AW327" s="10"/>
      <c r="AX327" s="11"/>
      <c r="AY327" s="13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5"/>
    </row>
    <row r="328" spans="1:76" ht="11.25" customHeight="1" outlineLevel="1">
      <c r="A328" s="8">
        <f>IF(Исходник!A328=0,"",Исходник!A328)</f>
        <v>160</v>
      </c>
      <c r="B328" s="8"/>
      <c r="C328" s="8"/>
      <c r="D328" s="12" t="str">
        <f>IF(Исходник!D328=0,"",Исходник!D328)</f>
        <v>Гармония А25 N 2-500-18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 t="str">
        <f>IF(Исходник!Y328=0,"",Исходник!Y328)</f>
        <v>ГА25Н250018</v>
      </c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8">
        <f>IF(Исходник!AJ328=0,"",Исходник!AJ328)</f>
        <v>2</v>
      </c>
      <c r="AK328" s="8"/>
      <c r="AL328" s="8"/>
      <c r="AM328" s="8"/>
      <c r="AN328" s="8"/>
      <c r="AO328" s="8"/>
      <c r="AP328" s="8"/>
      <c r="AQ328" s="16">
        <f>IF(Исходник!AQ328=0,"",Исходник!AQ328)</f>
        <v>36967</v>
      </c>
      <c r="AR328" s="16"/>
      <c r="AS328" s="16"/>
      <c r="AT328" s="16"/>
      <c r="AU328" s="16">
        <f>_xlfn.IFERROR(INDEX(Распродажа!B:B,MATCH(Остатки!Y328,Распродажа!A:A,0)),Остатки!AQ328)</f>
        <v>36967</v>
      </c>
      <c r="AV328" s="16"/>
      <c r="AW328" s="16"/>
      <c r="AX328" s="16"/>
      <c r="AY328" s="12">
        <f>_xlfn.IFERROR(IF(INDEX(Распродажа!B:B,MATCH(Остатки!Y328,Распродажа!A:A,0))&lt;&gt;0,"Распродажа",""),"")</f>
      </c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</row>
    <row r="329" spans="1:76" ht="11.25" customHeight="1" outlineLevel="1">
      <c r="A329" s="9"/>
      <c r="B329" s="10"/>
      <c r="C329" s="11"/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5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5"/>
      <c r="AJ329" s="9"/>
      <c r="AK329" s="10"/>
      <c r="AL329" s="10"/>
      <c r="AM329" s="10"/>
      <c r="AN329" s="10"/>
      <c r="AO329" s="10"/>
      <c r="AP329" s="11"/>
      <c r="AQ329" s="9"/>
      <c r="AR329" s="10"/>
      <c r="AS329" s="10"/>
      <c r="AT329" s="11"/>
      <c r="AU329" s="9"/>
      <c r="AV329" s="10"/>
      <c r="AW329" s="10"/>
      <c r="AX329" s="11"/>
      <c r="AY329" s="13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5"/>
    </row>
    <row r="330" spans="1:76" ht="11.25" customHeight="1" outlineLevel="1">
      <c r="A330" s="8">
        <f>IF(Исходник!A330=0,"",Исходник!A330)</f>
        <v>161</v>
      </c>
      <c r="B330" s="8"/>
      <c r="C330" s="8"/>
      <c r="D330" s="12" t="str">
        <f>IF(Исходник!D330=0,"",Исходник!D330)</f>
        <v>Гармония А25 N 2-500-20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 t="str">
        <f>IF(Исходник!Y330=0,"",Исходник!Y330)</f>
        <v>ГА25Н250020</v>
      </c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8">
        <f>IF(Исходник!AJ330=0,"",Исходник!AJ330)</f>
        <v>2</v>
      </c>
      <c r="AK330" s="8"/>
      <c r="AL330" s="8"/>
      <c r="AM330" s="8"/>
      <c r="AN330" s="8"/>
      <c r="AO330" s="8"/>
      <c r="AP330" s="8"/>
      <c r="AQ330" s="16">
        <f>IF(Исходник!AQ330=0,"",Исходник!AQ330)</f>
        <v>40863</v>
      </c>
      <c r="AR330" s="16"/>
      <c r="AS330" s="16"/>
      <c r="AT330" s="16"/>
      <c r="AU330" s="16">
        <f>_xlfn.IFERROR(INDEX(Распродажа!B:B,MATCH(Остатки!Y330,Распродажа!A:A,0)),Остатки!AQ330)</f>
        <v>40863</v>
      </c>
      <c r="AV330" s="16"/>
      <c r="AW330" s="16"/>
      <c r="AX330" s="16"/>
      <c r="AY330" s="12">
        <f>_xlfn.IFERROR(IF(INDEX(Распродажа!B:B,MATCH(Остатки!Y330,Распродажа!A:A,0))&lt;&gt;0,"Распродажа",""),"")</f>
      </c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</row>
    <row r="331" spans="1:76" ht="11.25" customHeight="1" outlineLevel="1">
      <c r="A331" s="9"/>
      <c r="B331" s="10"/>
      <c r="C331" s="11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5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5"/>
      <c r="AJ331" s="9"/>
      <c r="AK331" s="10"/>
      <c r="AL331" s="10"/>
      <c r="AM331" s="10"/>
      <c r="AN331" s="10"/>
      <c r="AO331" s="10"/>
      <c r="AP331" s="11"/>
      <c r="AQ331" s="9"/>
      <c r="AR331" s="10"/>
      <c r="AS331" s="10"/>
      <c r="AT331" s="11"/>
      <c r="AU331" s="9"/>
      <c r="AV331" s="10"/>
      <c r="AW331" s="10"/>
      <c r="AX331" s="11"/>
      <c r="AY331" s="13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5"/>
    </row>
    <row r="332" spans="1:76" ht="11.25" customHeight="1" outlineLevel="1">
      <c r="A332" s="8">
        <f>IF(Исходник!A332=0,"",Исходник!A332)</f>
        <v>162</v>
      </c>
      <c r="B332" s="8"/>
      <c r="C332" s="8"/>
      <c r="D332" s="12" t="str">
        <f>IF(Исходник!D332=0,"",Исходник!D332)</f>
        <v>Гармония А40 1-1500-9 нп лев RAL7040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 t="str">
        <f>IF(Исходник!Y332=0,"",Исходник!Y332)</f>
        <v>ГА40115009НЛRAL7040</v>
      </c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8">
        <f>IF(Исходник!AJ332=0,"",Исходник!AJ332)</f>
        <v>1</v>
      </c>
      <c r="AK332" s="8"/>
      <c r="AL332" s="8"/>
      <c r="AM332" s="8"/>
      <c r="AN332" s="8"/>
      <c r="AO332" s="8"/>
      <c r="AP332" s="8"/>
      <c r="AQ332" s="16">
        <f>IF(Исходник!AQ332=0,"",Исходник!AQ332)</f>
        <v>51899</v>
      </c>
      <c r="AR332" s="16"/>
      <c r="AS332" s="16"/>
      <c r="AT332" s="16"/>
      <c r="AU332" s="16">
        <f>_xlfn.IFERROR(INDEX(Распродажа!B:B,MATCH(Остатки!Y332,Распродажа!A:A,0)),Остатки!AQ332)</f>
        <v>51899</v>
      </c>
      <c r="AV332" s="16"/>
      <c r="AW332" s="16"/>
      <c r="AX332" s="16"/>
      <c r="AY332" s="12">
        <f>_xlfn.IFERROR(IF(INDEX(Распродажа!B:B,MATCH(Остатки!Y332,Распродажа!A:A,0))&lt;&gt;0,"Распродажа",""),"")</f>
      </c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</row>
    <row r="333" spans="1:76" ht="11.25" customHeight="1" outlineLevel="1">
      <c r="A333" s="9"/>
      <c r="B333" s="10"/>
      <c r="C333" s="11"/>
      <c r="D333" s="13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5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5"/>
      <c r="AJ333" s="9"/>
      <c r="AK333" s="10"/>
      <c r="AL333" s="10"/>
      <c r="AM333" s="10"/>
      <c r="AN333" s="10"/>
      <c r="AO333" s="10"/>
      <c r="AP333" s="11"/>
      <c r="AQ333" s="9"/>
      <c r="AR333" s="10"/>
      <c r="AS333" s="10"/>
      <c r="AT333" s="11"/>
      <c r="AU333" s="9"/>
      <c r="AV333" s="10"/>
      <c r="AW333" s="10"/>
      <c r="AX333" s="11"/>
      <c r="AY333" s="13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5"/>
    </row>
    <row r="334" spans="1:76" ht="11.25" customHeight="1" outlineLevel="1">
      <c r="A334" s="8">
        <f>IF(Исходник!A334=0,"",Исходник!A334)</f>
        <v>163</v>
      </c>
      <c r="B334" s="8"/>
      <c r="C334" s="8"/>
      <c r="D334" s="12" t="str">
        <f>IF(Исходник!D334=0,"",Исходник!D334)</f>
        <v>Гармония А40 1-1750-10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 t="str">
        <f>IF(Исходник!Y334=0,"",Исходник!Y334)</f>
        <v>ГА401175010</v>
      </c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8">
        <f>IF(Исходник!AJ334=0,"",Исходник!AJ334)</f>
        <v>3</v>
      </c>
      <c r="AK334" s="8"/>
      <c r="AL334" s="8"/>
      <c r="AM334" s="8"/>
      <c r="AN334" s="8"/>
      <c r="AO334" s="8"/>
      <c r="AP334" s="8"/>
      <c r="AQ334" s="16">
        <f>IF(Исходник!AQ334=0,"",Исходник!AQ334)</f>
        <v>40464</v>
      </c>
      <c r="AR334" s="16"/>
      <c r="AS334" s="16"/>
      <c r="AT334" s="16"/>
      <c r="AU334" s="16">
        <f>_xlfn.IFERROR(INDEX(Распродажа!B:B,MATCH(Остатки!Y334,Распродажа!A:A,0)),Остатки!AQ334)</f>
        <v>40464</v>
      </c>
      <c r="AV334" s="16"/>
      <c r="AW334" s="16"/>
      <c r="AX334" s="16"/>
      <c r="AY334" s="12">
        <f>_xlfn.IFERROR(IF(INDEX(Распродажа!B:B,MATCH(Остатки!Y334,Распродажа!A:A,0))&lt;&gt;0,"Распродажа",""),"")</f>
      </c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</row>
    <row r="335" spans="1:76" ht="11.25" customHeight="1" outlineLevel="1">
      <c r="A335" s="9"/>
      <c r="B335" s="10"/>
      <c r="C335" s="11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5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5"/>
      <c r="AJ335" s="9"/>
      <c r="AK335" s="10"/>
      <c r="AL335" s="10"/>
      <c r="AM335" s="10"/>
      <c r="AN335" s="10"/>
      <c r="AO335" s="10"/>
      <c r="AP335" s="11"/>
      <c r="AQ335" s="9"/>
      <c r="AR335" s="10"/>
      <c r="AS335" s="10"/>
      <c r="AT335" s="11"/>
      <c r="AU335" s="9"/>
      <c r="AV335" s="10"/>
      <c r="AW335" s="10"/>
      <c r="AX335" s="11"/>
      <c r="AY335" s="13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5"/>
    </row>
    <row r="336" spans="1:76" ht="11.25" customHeight="1" outlineLevel="1">
      <c r="A336" s="8">
        <f>IF(Исходник!A336=0,"",Исходник!A336)</f>
        <v>164</v>
      </c>
      <c r="B336" s="8"/>
      <c r="C336" s="8"/>
      <c r="D336" s="12" t="str">
        <f>IF(Исходник!D336=0,"",Исходник!D336)</f>
        <v>Гармония А40 1-1750-10 нп прав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 t="str">
        <f>IF(Исходник!Y336=0,"",Исходник!Y336)</f>
        <v>ГА401175010НП</v>
      </c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8">
        <f>IF(Исходник!AJ336=0,"",Исходник!AJ336)</f>
        <v>29</v>
      </c>
      <c r="AK336" s="8"/>
      <c r="AL336" s="8"/>
      <c r="AM336" s="8"/>
      <c r="AN336" s="8"/>
      <c r="AO336" s="8"/>
      <c r="AP336" s="8"/>
      <c r="AQ336" s="16">
        <f>IF(Исходник!AQ336=0,"",Исходник!AQ336)</f>
        <v>46354</v>
      </c>
      <c r="AR336" s="16"/>
      <c r="AS336" s="16"/>
      <c r="AT336" s="16"/>
      <c r="AU336" s="16">
        <f>_xlfn.IFERROR(INDEX(Распродажа!B:B,MATCH(Остатки!Y336,Распродажа!A:A,0)),Остатки!AQ336)</f>
        <v>46354</v>
      </c>
      <c r="AV336" s="16"/>
      <c r="AW336" s="16"/>
      <c r="AX336" s="16"/>
      <c r="AY336" s="12">
        <f>_xlfn.IFERROR(IF(INDEX(Распродажа!B:B,MATCH(Остатки!Y336,Распродажа!A:A,0))&lt;&gt;0,"Распродажа",""),"")</f>
      </c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</row>
    <row r="337" spans="1:76" ht="11.25" customHeight="1" outlineLevel="1">
      <c r="A337" s="9"/>
      <c r="B337" s="10"/>
      <c r="C337" s="11"/>
      <c r="D337" s="13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5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5"/>
      <c r="AJ337" s="9"/>
      <c r="AK337" s="10"/>
      <c r="AL337" s="10"/>
      <c r="AM337" s="10"/>
      <c r="AN337" s="10"/>
      <c r="AO337" s="10"/>
      <c r="AP337" s="11"/>
      <c r="AQ337" s="9"/>
      <c r="AR337" s="10"/>
      <c r="AS337" s="10"/>
      <c r="AT337" s="11"/>
      <c r="AU337" s="9"/>
      <c r="AV337" s="10"/>
      <c r="AW337" s="10"/>
      <c r="AX337" s="11"/>
      <c r="AY337" s="13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5"/>
    </row>
    <row r="338" spans="1:76" ht="11.25" customHeight="1" outlineLevel="1">
      <c r="A338" s="8">
        <f>IF(Исходник!A338=0,"",Исходник!A338)</f>
        <v>165</v>
      </c>
      <c r="B338" s="8"/>
      <c r="C338" s="8"/>
      <c r="D338" s="12" t="str">
        <f>IF(Исходник!D338=0,"",Исходник!D338)</f>
        <v>Гармония А40 1-1750-12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 t="str">
        <f>IF(Исходник!Y338=0,"",Исходник!Y338)</f>
        <v>ГА401175012</v>
      </c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8">
        <f>IF(Исходник!AJ338=0,"",Исходник!AJ338)</f>
        <v>6</v>
      </c>
      <c r="AK338" s="8"/>
      <c r="AL338" s="8"/>
      <c r="AM338" s="8"/>
      <c r="AN338" s="8"/>
      <c r="AO338" s="8"/>
      <c r="AP338" s="8"/>
      <c r="AQ338" s="16">
        <f>IF(Исходник!AQ338=0,"",Исходник!AQ338)</f>
        <v>47353</v>
      </c>
      <c r="AR338" s="16"/>
      <c r="AS338" s="16"/>
      <c r="AT338" s="16"/>
      <c r="AU338" s="16">
        <f>_xlfn.IFERROR(INDEX(Распродажа!B:B,MATCH(Остатки!Y338,Распродажа!A:A,0)),Остатки!AQ338)</f>
        <v>47353</v>
      </c>
      <c r="AV338" s="16"/>
      <c r="AW338" s="16"/>
      <c r="AX338" s="16"/>
      <c r="AY338" s="12">
        <f>_xlfn.IFERROR(IF(INDEX(Распродажа!B:B,MATCH(Остатки!Y338,Распродажа!A:A,0))&lt;&gt;0,"Распродажа",""),"")</f>
      </c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</row>
    <row r="339" spans="1:76" ht="11.25" customHeight="1" outlineLevel="1">
      <c r="A339" s="9"/>
      <c r="B339" s="10"/>
      <c r="C339" s="11"/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5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5"/>
      <c r="AJ339" s="9"/>
      <c r="AK339" s="10"/>
      <c r="AL339" s="10"/>
      <c r="AM339" s="10"/>
      <c r="AN339" s="10"/>
      <c r="AO339" s="10"/>
      <c r="AP339" s="11"/>
      <c r="AQ339" s="9"/>
      <c r="AR339" s="10"/>
      <c r="AS339" s="10"/>
      <c r="AT339" s="11"/>
      <c r="AU339" s="9"/>
      <c r="AV339" s="10"/>
      <c r="AW339" s="10"/>
      <c r="AX339" s="11"/>
      <c r="AY339" s="13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5"/>
    </row>
    <row r="340" spans="1:76" ht="11.25" customHeight="1" outlineLevel="1">
      <c r="A340" s="8">
        <f>IF(Исходник!A340=0,"",Исходник!A340)</f>
        <v>166</v>
      </c>
      <c r="B340" s="8"/>
      <c r="C340" s="8"/>
      <c r="D340" s="12" t="str">
        <f>IF(Исходник!D340=0,"",Исходник!D340)</f>
        <v>Гармония А40 1-1750-12 нп прав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 t="str">
        <f>IF(Исходник!Y340=0,"",Исходник!Y340)</f>
        <v>ГА401175012НП</v>
      </c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8">
        <f>IF(Исходник!AJ340=0,"",Исходник!AJ340)</f>
        <v>10</v>
      </c>
      <c r="AK340" s="8"/>
      <c r="AL340" s="8"/>
      <c r="AM340" s="8"/>
      <c r="AN340" s="8"/>
      <c r="AO340" s="8"/>
      <c r="AP340" s="8"/>
      <c r="AQ340" s="16">
        <f>IF(Исходник!AQ340=0,"",Исходник!AQ340)</f>
        <v>53243</v>
      </c>
      <c r="AR340" s="16"/>
      <c r="AS340" s="16"/>
      <c r="AT340" s="16"/>
      <c r="AU340" s="16">
        <f>_xlfn.IFERROR(INDEX(Распродажа!B:B,MATCH(Остатки!Y340,Распродажа!A:A,0)),Остатки!AQ340)</f>
        <v>53243</v>
      </c>
      <c r="AV340" s="16"/>
      <c r="AW340" s="16"/>
      <c r="AX340" s="16"/>
      <c r="AY340" s="12">
        <f>_xlfn.IFERROR(IF(INDEX(Распродажа!B:B,MATCH(Остатки!Y340,Распродажа!A:A,0))&lt;&gt;0,"Распродажа",""),"")</f>
      </c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</row>
    <row r="341" spans="1:76" ht="11.25" customHeight="1" outlineLevel="1">
      <c r="A341" s="9"/>
      <c r="B341" s="10"/>
      <c r="C341" s="11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5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5"/>
      <c r="AJ341" s="9"/>
      <c r="AK341" s="10"/>
      <c r="AL341" s="10"/>
      <c r="AM341" s="10"/>
      <c r="AN341" s="10"/>
      <c r="AO341" s="10"/>
      <c r="AP341" s="11"/>
      <c r="AQ341" s="9"/>
      <c r="AR341" s="10"/>
      <c r="AS341" s="10"/>
      <c r="AT341" s="11"/>
      <c r="AU341" s="9"/>
      <c r="AV341" s="10"/>
      <c r="AW341" s="10"/>
      <c r="AX341" s="11"/>
      <c r="AY341" s="13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5"/>
    </row>
    <row r="342" spans="1:76" ht="12" customHeight="1" outlineLevel="1">
      <c r="A342" s="8">
        <f>IF(Исходник!A342=0,"",Исходник!A342)</f>
        <v>167</v>
      </c>
      <c r="B342" s="8"/>
      <c r="C342" s="8"/>
      <c r="D342" s="12" t="str">
        <f>IF(Исходник!D342=0,"",Исходник!D342)</f>
        <v>Гармония А40 1-1750-14 RALхром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 t="str">
        <f>IF(Исходник!Y342=0,"",Исходник!Y342)</f>
        <v>ГА401175014RALХРМ</v>
      </c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8">
        <f>IF(Исходник!AJ342=0,"",Исходник!AJ342)</f>
        <v>1</v>
      </c>
      <c r="AK342" s="8"/>
      <c r="AL342" s="8"/>
      <c r="AM342" s="8"/>
      <c r="AN342" s="8"/>
      <c r="AO342" s="8"/>
      <c r="AP342" s="8"/>
      <c r="AQ342" s="16">
        <f>IF(Исходник!AQ342=0,"",Исходник!AQ342)</f>
        <v>71819</v>
      </c>
      <c r="AR342" s="16"/>
      <c r="AS342" s="16"/>
      <c r="AT342" s="16"/>
      <c r="AU342" s="16">
        <f>_xlfn.IFERROR(INDEX(Распродажа!B:B,MATCH(Остатки!Y342,Распродажа!A:A,0)),Остатки!AQ342)</f>
        <v>71819</v>
      </c>
      <c r="AV342" s="16"/>
      <c r="AW342" s="16"/>
      <c r="AX342" s="16"/>
      <c r="AY342" s="12">
        <f>_xlfn.IFERROR(IF(INDEX(Распродажа!B:B,MATCH(Остатки!Y342,Распродажа!A:A,0))&lt;&gt;0,"Распродажа",""),"")</f>
      </c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</row>
    <row r="343" spans="1:76" ht="12" customHeight="1" outlineLevel="1">
      <c r="A343" s="9"/>
      <c r="B343" s="10"/>
      <c r="C343" s="11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5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5"/>
      <c r="AJ343" s="9"/>
      <c r="AK343" s="10"/>
      <c r="AL343" s="10"/>
      <c r="AM343" s="10"/>
      <c r="AN343" s="10"/>
      <c r="AO343" s="10"/>
      <c r="AP343" s="11"/>
      <c r="AQ343" s="9"/>
      <c r="AR343" s="10"/>
      <c r="AS343" s="10"/>
      <c r="AT343" s="11"/>
      <c r="AU343" s="9"/>
      <c r="AV343" s="10"/>
      <c r="AW343" s="10"/>
      <c r="AX343" s="11"/>
      <c r="AY343" s="13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5"/>
    </row>
    <row r="344" spans="1:76" ht="12" customHeight="1" outlineLevel="1">
      <c r="A344" s="8">
        <f>IF(Исходник!A344=0,"",Исходник!A344)</f>
        <v>168</v>
      </c>
      <c r="B344" s="8"/>
      <c r="C344" s="8"/>
      <c r="D344" s="12" t="str">
        <f>IF(Исходник!D344=0,"",Исходник!D344)</f>
        <v>Гармония А40 1-1750-4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 t="str">
        <f>IF(Исходник!Y344=0,"",Исходник!Y344)</f>
        <v>ГА40117504</v>
      </c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8">
        <f>IF(Исходник!AJ344=0,"",Исходник!AJ344)</f>
        <v>30</v>
      </c>
      <c r="AK344" s="8"/>
      <c r="AL344" s="8"/>
      <c r="AM344" s="8"/>
      <c r="AN344" s="8"/>
      <c r="AO344" s="8"/>
      <c r="AP344" s="8"/>
      <c r="AQ344" s="16">
        <f>IF(Исходник!AQ344=0,"",Исходник!AQ344)</f>
        <v>21834</v>
      </c>
      <c r="AR344" s="16"/>
      <c r="AS344" s="16"/>
      <c r="AT344" s="16"/>
      <c r="AU344" s="16">
        <f>_xlfn.IFERROR(INDEX(Распродажа!B:B,MATCH(Остатки!Y344,Распродажа!A:A,0)),Остатки!AQ344)</f>
        <v>21834</v>
      </c>
      <c r="AV344" s="16"/>
      <c r="AW344" s="16"/>
      <c r="AX344" s="16"/>
      <c r="AY344" s="12">
        <f>_xlfn.IFERROR(IF(INDEX(Распродажа!B:B,MATCH(Остатки!Y344,Распродажа!A:A,0))&lt;&gt;0,"Распродажа",""),"")</f>
      </c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</row>
    <row r="345" spans="1:76" ht="12" customHeight="1" outlineLevel="1">
      <c r="A345" s="9"/>
      <c r="B345" s="10"/>
      <c r="C345" s="11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5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5"/>
      <c r="AJ345" s="9"/>
      <c r="AK345" s="10"/>
      <c r="AL345" s="10"/>
      <c r="AM345" s="10"/>
      <c r="AN345" s="10"/>
      <c r="AO345" s="10"/>
      <c r="AP345" s="11"/>
      <c r="AQ345" s="9"/>
      <c r="AR345" s="10"/>
      <c r="AS345" s="10"/>
      <c r="AT345" s="11"/>
      <c r="AU345" s="9"/>
      <c r="AV345" s="10"/>
      <c r="AW345" s="10"/>
      <c r="AX345" s="11"/>
      <c r="AY345" s="13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5"/>
    </row>
    <row r="346" spans="1:76" ht="12" customHeight="1" outlineLevel="1">
      <c r="A346" s="8">
        <f>IF(Исходник!A346=0,"",Исходник!A346)</f>
        <v>169</v>
      </c>
      <c r="B346" s="8"/>
      <c r="C346" s="8"/>
      <c r="D346" s="12" t="str">
        <f>IF(Исходник!D346=0,"",Исходник!D346)</f>
        <v>Гармония А40 1-1750-4 нп прав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 t="str">
        <f>IF(Исходник!Y346=0,"",Исходник!Y346)</f>
        <v>ГА40117504НП</v>
      </c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8">
        <f>IF(Исходник!AJ346=0,"",Исходник!AJ346)</f>
        <v>45</v>
      </c>
      <c r="AK346" s="8"/>
      <c r="AL346" s="8"/>
      <c r="AM346" s="8"/>
      <c r="AN346" s="8"/>
      <c r="AO346" s="8"/>
      <c r="AP346" s="8"/>
      <c r="AQ346" s="16">
        <f>IF(Исходник!AQ346=0,"",Исходник!AQ346)</f>
        <v>27724</v>
      </c>
      <c r="AR346" s="16"/>
      <c r="AS346" s="16"/>
      <c r="AT346" s="16"/>
      <c r="AU346" s="16">
        <f>_xlfn.IFERROR(INDEX(Распродажа!B:B,MATCH(Остатки!Y346,Распродажа!A:A,0)),Остатки!AQ346)</f>
        <v>27724</v>
      </c>
      <c r="AV346" s="16"/>
      <c r="AW346" s="16"/>
      <c r="AX346" s="16"/>
      <c r="AY346" s="12">
        <f>_xlfn.IFERROR(IF(INDEX(Распродажа!B:B,MATCH(Остатки!Y346,Распродажа!A:A,0))&lt;&gt;0,"Распродажа",""),"")</f>
      </c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</row>
    <row r="347" spans="1:76" ht="12" customHeight="1" outlineLevel="1">
      <c r="A347" s="9"/>
      <c r="B347" s="10"/>
      <c r="C347" s="11"/>
      <c r="D347" s="13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5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5"/>
      <c r="AJ347" s="9"/>
      <c r="AK347" s="10"/>
      <c r="AL347" s="10"/>
      <c r="AM347" s="10"/>
      <c r="AN347" s="10"/>
      <c r="AO347" s="10"/>
      <c r="AP347" s="11"/>
      <c r="AQ347" s="9"/>
      <c r="AR347" s="10"/>
      <c r="AS347" s="10"/>
      <c r="AT347" s="11"/>
      <c r="AU347" s="9"/>
      <c r="AV347" s="10"/>
      <c r="AW347" s="10"/>
      <c r="AX347" s="11"/>
      <c r="AY347" s="13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5"/>
    </row>
    <row r="348" spans="1:76" ht="12" customHeight="1" outlineLevel="1">
      <c r="A348" s="8">
        <f>IF(Исходник!A348=0,"",Исходник!A348)</f>
        <v>170</v>
      </c>
      <c r="B348" s="8"/>
      <c r="C348" s="8"/>
      <c r="D348" s="12" t="str">
        <f>IF(Исходник!D348=0,"",Исходник!D348)</f>
        <v>Гармония А40 1-1750-6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 t="str">
        <f>IF(Исходник!Y348=0,"",Исходник!Y348)</f>
        <v>ГА40117506</v>
      </c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8">
        <f>IF(Исходник!AJ348=0,"",Исходник!AJ348)</f>
        <v>20</v>
      </c>
      <c r="AK348" s="8"/>
      <c r="AL348" s="8"/>
      <c r="AM348" s="8"/>
      <c r="AN348" s="8"/>
      <c r="AO348" s="8"/>
      <c r="AP348" s="8"/>
      <c r="AQ348" s="16">
        <f>IF(Исходник!AQ348=0,"",Исходник!AQ348)</f>
        <v>28044</v>
      </c>
      <c r="AR348" s="16"/>
      <c r="AS348" s="16"/>
      <c r="AT348" s="16"/>
      <c r="AU348" s="16">
        <f>_xlfn.IFERROR(INDEX(Распродажа!B:B,MATCH(Остатки!Y348,Распродажа!A:A,0)),Остатки!AQ348)</f>
        <v>28044</v>
      </c>
      <c r="AV348" s="16"/>
      <c r="AW348" s="16"/>
      <c r="AX348" s="16"/>
      <c r="AY348" s="12">
        <f>_xlfn.IFERROR(IF(INDEX(Распродажа!B:B,MATCH(Остатки!Y348,Распродажа!A:A,0))&lt;&gt;0,"Распродажа",""),"")</f>
      </c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</row>
    <row r="349" spans="1:76" ht="12" customHeight="1" outlineLevel="1">
      <c r="A349" s="9"/>
      <c r="B349" s="10"/>
      <c r="C349" s="11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5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5"/>
      <c r="AJ349" s="9"/>
      <c r="AK349" s="10"/>
      <c r="AL349" s="10"/>
      <c r="AM349" s="10"/>
      <c r="AN349" s="10"/>
      <c r="AO349" s="10"/>
      <c r="AP349" s="11"/>
      <c r="AQ349" s="9"/>
      <c r="AR349" s="10"/>
      <c r="AS349" s="10"/>
      <c r="AT349" s="11"/>
      <c r="AU349" s="9"/>
      <c r="AV349" s="10"/>
      <c r="AW349" s="10"/>
      <c r="AX349" s="11"/>
      <c r="AY349" s="13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5"/>
    </row>
    <row r="350" spans="1:76" ht="11.25" customHeight="1" outlineLevel="1">
      <c r="A350" s="8">
        <f>IF(Исходник!A350=0,"",Исходник!A350)</f>
        <v>171</v>
      </c>
      <c r="B350" s="8"/>
      <c r="C350" s="8"/>
      <c r="D350" s="12" t="str">
        <f>IF(Исходник!D350=0,"",Исходник!D350)</f>
        <v>Гармония А40 1-1750-6 нп прав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 t="str">
        <f>IF(Исходник!Y350=0,"",Исходник!Y350)</f>
        <v>ГА40117506НП</v>
      </c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8">
        <f>IF(Исходник!AJ350=0,"",Исходник!AJ350)</f>
        <v>40</v>
      </c>
      <c r="AK350" s="8"/>
      <c r="AL350" s="8"/>
      <c r="AM350" s="8"/>
      <c r="AN350" s="8"/>
      <c r="AO350" s="8"/>
      <c r="AP350" s="8"/>
      <c r="AQ350" s="16">
        <f>IF(Исходник!AQ350=0,"",Исходник!AQ350)</f>
        <v>33934</v>
      </c>
      <c r="AR350" s="16"/>
      <c r="AS350" s="16"/>
      <c r="AT350" s="16"/>
      <c r="AU350" s="16">
        <f>_xlfn.IFERROR(INDEX(Распродажа!B:B,MATCH(Остатки!Y350,Распродажа!A:A,0)),Остатки!AQ350)</f>
        <v>33934</v>
      </c>
      <c r="AV350" s="16"/>
      <c r="AW350" s="16"/>
      <c r="AX350" s="16"/>
      <c r="AY350" s="12">
        <f>_xlfn.IFERROR(IF(INDEX(Распродажа!B:B,MATCH(Остатки!Y350,Распродажа!A:A,0))&lt;&gt;0,"Распродажа",""),"")</f>
      </c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</row>
    <row r="351" spans="1:76" ht="11.25" customHeight="1" outlineLevel="1">
      <c r="A351" s="9"/>
      <c r="B351" s="10"/>
      <c r="C351" s="11"/>
      <c r="D351" s="13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5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5"/>
      <c r="AJ351" s="9"/>
      <c r="AK351" s="10"/>
      <c r="AL351" s="10"/>
      <c r="AM351" s="10"/>
      <c r="AN351" s="10"/>
      <c r="AO351" s="10"/>
      <c r="AP351" s="11"/>
      <c r="AQ351" s="9"/>
      <c r="AR351" s="10"/>
      <c r="AS351" s="10"/>
      <c r="AT351" s="11"/>
      <c r="AU351" s="9"/>
      <c r="AV351" s="10"/>
      <c r="AW351" s="10"/>
      <c r="AX351" s="11"/>
      <c r="AY351" s="13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5"/>
    </row>
    <row r="352" spans="1:76" ht="11.25" customHeight="1" outlineLevel="1">
      <c r="A352" s="8">
        <f>IF(Исходник!A352=0,"",Исходник!A352)</f>
        <v>172</v>
      </c>
      <c r="B352" s="8"/>
      <c r="C352" s="8"/>
      <c r="D352" s="12" t="str">
        <f>IF(Исходник!D352=0,"",Исходник!D352)</f>
        <v>Гармония А40 1-1750-8</v>
      </c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 t="str">
        <f>IF(Исходник!Y352=0,"",Исходник!Y352)</f>
        <v>ГА40117508</v>
      </c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8">
        <f>IF(Исходник!AJ352=0,"",Исходник!AJ352)</f>
        <v>15</v>
      </c>
      <c r="AK352" s="8"/>
      <c r="AL352" s="8"/>
      <c r="AM352" s="8"/>
      <c r="AN352" s="8"/>
      <c r="AO352" s="8"/>
      <c r="AP352" s="8"/>
      <c r="AQ352" s="16">
        <f>IF(Исходник!AQ352=0,"",Исходник!AQ352)</f>
        <v>34254</v>
      </c>
      <c r="AR352" s="16"/>
      <c r="AS352" s="16"/>
      <c r="AT352" s="16"/>
      <c r="AU352" s="16">
        <f>_xlfn.IFERROR(INDEX(Распродажа!B:B,MATCH(Остатки!Y352,Распродажа!A:A,0)),Остатки!AQ352)</f>
        <v>34254</v>
      </c>
      <c r="AV352" s="16"/>
      <c r="AW352" s="16"/>
      <c r="AX352" s="16"/>
      <c r="AY352" s="12">
        <f>_xlfn.IFERROR(IF(INDEX(Распродажа!B:B,MATCH(Остатки!Y352,Распродажа!A:A,0))&lt;&gt;0,"Распродажа",""),"")</f>
      </c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</row>
    <row r="353" spans="1:76" ht="11.25" customHeight="1" outlineLevel="1">
      <c r="A353" s="9"/>
      <c r="B353" s="10"/>
      <c r="C353" s="11"/>
      <c r="D353" s="13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5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5"/>
      <c r="AJ353" s="9"/>
      <c r="AK353" s="10"/>
      <c r="AL353" s="10"/>
      <c r="AM353" s="10"/>
      <c r="AN353" s="10"/>
      <c r="AO353" s="10"/>
      <c r="AP353" s="11"/>
      <c r="AQ353" s="9"/>
      <c r="AR353" s="10"/>
      <c r="AS353" s="10"/>
      <c r="AT353" s="11"/>
      <c r="AU353" s="9"/>
      <c r="AV353" s="10"/>
      <c r="AW353" s="10"/>
      <c r="AX353" s="11"/>
      <c r="AY353" s="13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5"/>
    </row>
    <row r="354" spans="1:76" ht="11.25" customHeight="1" outlineLevel="1">
      <c r="A354" s="8">
        <f>IF(Исходник!A354=0,"",Исходник!A354)</f>
        <v>173</v>
      </c>
      <c r="B354" s="8"/>
      <c r="C354" s="8"/>
      <c r="D354" s="12" t="str">
        <f>IF(Исходник!D354=0,"",Исходник!D354)</f>
        <v>Гармония А40 1-1750-8 нп прав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 t="str">
        <f>IF(Исходник!Y354=0,"",Исходник!Y354)</f>
        <v>ГА40117508НП</v>
      </c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8">
        <f>IF(Исходник!AJ354=0,"",Исходник!AJ354)</f>
        <v>26</v>
      </c>
      <c r="AK354" s="8"/>
      <c r="AL354" s="8"/>
      <c r="AM354" s="8"/>
      <c r="AN354" s="8"/>
      <c r="AO354" s="8"/>
      <c r="AP354" s="8"/>
      <c r="AQ354" s="16">
        <f>IF(Исходник!AQ354=0,"",Исходник!AQ354)</f>
        <v>40144</v>
      </c>
      <c r="AR354" s="16"/>
      <c r="AS354" s="16"/>
      <c r="AT354" s="16"/>
      <c r="AU354" s="16">
        <f>_xlfn.IFERROR(INDEX(Распродажа!B:B,MATCH(Остатки!Y354,Распродажа!A:A,0)),Остатки!AQ354)</f>
        <v>40144</v>
      </c>
      <c r="AV354" s="16"/>
      <c r="AW354" s="16"/>
      <c r="AX354" s="16"/>
      <c r="AY354" s="12">
        <f>_xlfn.IFERROR(IF(INDEX(Распродажа!B:B,MATCH(Остатки!Y354,Распродажа!A:A,0))&lt;&gt;0,"Распродажа",""),"")</f>
      </c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</row>
    <row r="355" spans="1:76" ht="11.25" customHeight="1" outlineLevel="1">
      <c r="A355" s="9"/>
      <c r="B355" s="10"/>
      <c r="C355" s="11"/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5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5"/>
      <c r="AJ355" s="9"/>
      <c r="AK355" s="10"/>
      <c r="AL355" s="10"/>
      <c r="AM355" s="10"/>
      <c r="AN355" s="10"/>
      <c r="AO355" s="10"/>
      <c r="AP355" s="11"/>
      <c r="AQ355" s="9"/>
      <c r="AR355" s="10"/>
      <c r="AS355" s="10"/>
      <c r="AT355" s="11"/>
      <c r="AU355" s="9"/>
      <c r="AV355" s="10"/>
      <c r="AW355" s="10"/>
      <c r="AX355" s="11"/>
      <c r="AY355" s="13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5"/>
    </row>
    <row r="356" spans="1:76" ht="11.25" customHeight="1" outlineLevel="1">
      <c r="A356" s="8">
        <f>IF(Исходник!A356=0,"",Исходник!A356)</f>
        <v>174</v>
      </c>
      <c r="B356" s="8"/>
      <c r="C356" s="8"/>
      <c r="D356" s="12" t="str">
        <f>IF(Исходник!D356=0,"",Исходник!D356)</f>
        <v>Гармония А40 1-2000-10 RAL9005 схема 4-2В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 t="str">
        <f>IF(Исходник!Y356=0,"",Исходник!Y356)</f>
        <v>ГА401200010RAL9005СХ42В</v>
      </c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8">
        <f>IF(Исходник!AJ356=0,"",Исходник!AJ356)</f>
        <v>1</v>
      </c>
      <c r="AK356" s="8"/>
      <c r="AL356" s="8"/>
      <c r="AM356" s="8"/>
      <c r="AN356" s="8"/>
      <c r="AO356" s="8"/>
      <c r="AP356" s="8"/>
      <c r="AQ356" s="16">
        <f>IF(Исходник!AQ356=0,"",Исходник!AQ356)</f>
        <v>52075</v>
      </c>
      <c r="AR356" s="16"/>
      <c r="AS356" s="16"/>
      <c r="AT356" s="16"/>
      <c r="AU356" s="16">
        <f>_xlfn.IFERROR(INDEX(Распродажа!B:B,MATCH(Остатки!Y356,Распродажа!A:A,0)),Остатки!AQ356)</f>
        <v>52075</v>
      </c>
      <c r="AV356" s="16"/>
      <c r="AW356" s="16"/>
      <c r="AX356" s="16"/>
      <c r="AY356" s="12">
        <f>_xlfn.IFERROR(IF(INDEX(Распродажа!B:B,MATCH(Остатки!Y356,Распродажа!A:A,0))&lt;&gt;0,"Распродажа",""),"")</f>
      </c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</row>
    <row r="357" spans="1:76" ht="11.25" customHeight="1" outlineLevel="1">
      <c r="A357" s="9"/>
      <c r="B357" s="10"/>
      <c r="C357" s="11"/>
      <c r="D357" s="13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5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5"/>
      <c r="AJ357" s="9"/>
      <c r="AK357" s="10"/>
      <c r="AL357" s="10"/>
      <c r="AM357" s="10"/>
      <c r="AN357" s="10"/>
      <c r="AO357" s="10"/>
      <c r="AP357" s="11"/>
      <c r="AQ357" s="9"/>
      <c r="AR357" s="10"/>
      <c r="AS357" s="10"/>
      <c r="AT357" s="11"/>
      <c r="AU357" s="9"/>
      <c r="AV357" s="10"/>
      <c r="AW357" s="10"/>
      <c r="AX357" s="11"/>
      <c r="AY357" s="13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5"/>
    </row>
    <row r="358" spans="1:76" ht="11.25" customHeight="1" outlineLevel="1">
      <c r="A358" s="8">
        <f>IF(Исходник!A358=0,"",Исходник!A358)</f>
        <v>175</v>
      </c>
      <c r="B358" s="8"/>
      <c r="C358" s="8"/>
      <c r="D358" s="12" t="str">
        <f>IF(Исходник!D358=0,"",Исходник!D358)</f>
        <v>Гармония А40 1-2000-7 схема 4-2В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 t="str">
        <f>IF(Исходник!Y358=0,"",Исходник!Y358)</f>
        <v>ГА40120007СХ42В</v>
      </c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8">
        <f>IF(Исходник!AJ358=0,"",Исходник!AJ358)</f>
        <v>2</v>
      </c>
      <c r="AK358" s="8"/>
      <c r="AL358" s="8"/>
      <c r="AM358" s="8"/>
      <c r="AN358" s="8"/>
      <c r="AO358" s="8"/>
      <c r="AP358" s="8"/>
      <c r="AQ358" s="16">
        <f>IF(Исходник!AQ358=0,"",Исходник!AQ358)</f>
        <v>33254</v>
      </c>
      <c r="AR358" s="16"/>
      <c r="AS358" s="16"/>
      <c r="AT358" s="16"/>
      <c r="AU358" s="16">
        <f>_xlfn.IFERROR(INDEX(Распродажа!B:B,MATCH(Остатки!Y358,Распродажа!A:A,0)),Остатки!AQ358)</f>
        <v>33254</v>
      </c>
      <c r="AV358" s="16"/>
      <c r="AW358" s="16"/>
      <c r="AX358" s="16"/>
      <c r="AY358" s="12">
        <f>_xlfn.IFERROR(IF(INDEX(Распродажа!B:B,MATCH(Остатки!Y358,Распродажа!A:A,0))&lt;&gt;0,"Распродажа",""),"")</f>
      </c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</row>
    <row r="359" spans="1:76" ht="11.25" customHeight="1" outlineLevel="1">
      <c r="A359" s="9"/>
      <c r="B359" s="10"/>
      <c r="C359" s="11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5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5"/>
      <c r="AJ359" s="9"/>
      <c r="AK359" s="10"/>
      <c r="AL359" s="10"/>
      <c r="AM359" s="10"/>
      <c r="AN359" s="10"/>
      <c r="AO359" s="10"/>
      <c r="AP359" s="11"/>
      <c r="AQ359" s="9"/>
      <c r="AR359" s="10"/>
      <c r="AS359" s="10"/>
      <c r="AT359" s="11"/>
      <c r="AU359" s="9"/>
      <c r="AV359" s="10"/>
      <c r="AW359" s="10"/>
      <c r="AX359" s="11"/>
      <c r="AY359" s="13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5"/>
    </row>
    <row r="360" spans="1:76" ht="11.25" customHeight="1" outlineLevel="1">
      <c r="A360" s="8">
        <f>IF(Исходник!A360=0,"",Исходник!A360)</f>
        <v>176</v>
      </c>
      <c r="B360" s="8"/>
      <c r="C360" s="8"/>
      <c r="D360" s="12" t="str">
        <f>IF(Исходник!D360=0,"",Исходник!D360)</f>
        <v>Гармония А40 1-2000-8 RAL1M183SN026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 t="str">
        <f>IF(Исходник!Y360=0,"",Исходник!Y360)</f>
        <v>ГА40120008RAL1M183SN026</v>
      </c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8">
        <f>IF(Исходник!AJ360=0,"",Исходник!AJ360)</f>
        <v>1</v>
      </c>
      <c r="AK360" s="8"/>
      <c r="AL360" s="8"/>
      <c r="AM360" s="8"/>
      <c r="AN360" s="8"/>
      <c r="AO360" s="8"/>
      <c r="AP360" s="8"/>
      <c r="AQ360" s="16">
        <f>IF(Исходник!AQ360=0,"",Исходник!AQ360)</f>
        <v>41660</v>
      </c>
      <c r="AR360" s="16"/>
      <c r="AS360" s="16"/>
      <c r="AT360" s="16"/>
      <c r="AU360" s="16">
        <f>_xlfn.IFERROR(INDEX(Распродажа!B:B,MATCH(Остатки!Y360,Распродажа!A:A,0)),Остатки!AQ360)</f>
        <v>41660</v>
      </c>
      <c r="AV360" s="16"/>
      <c r="AW360" s="16"/>
      <c r="AX360" s="16"/>
      <c r="AY360" s="12">
        <f>_xlfn.IFERROR(IF(INDEX(Распродажа!B:B,MATCH(Остатки!Y360,Распродажа!A:A,0))&lt;&gt;0,"Распродажа",""),"")</f>
      </c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</row>
    <row r="361" spans="1:76" ht="11.25" customHeight="1" outlineLevel="1">
      <c r="A361" s="9"/>
      <c r="B361" s="10"/>
      <c r="C361" s="11"/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5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5"/>
      <c r="AJ361" s="9"/>
      <c r="AK361" s="10"/>
      <c r="AL361" s="10"/>
      <c r="AM361" s="10"/>
      <c r="AN361" s="10"/>
      <c r="AO361" s="10"/>
      <c r="AP361" s="11"/>
      <c r="AQ361" s="9"/>
      <c r="AR361" s="10"/>
      <c r="AS361" s="10"/>
      <c r="AT361" s="11"/>
      <c r="AU361" s="9"/>
      <c r="AV361" s="10"/>
      <c r="AW361" s="10"/>
      <c r="AX361" s="11"/>
      <c r="AY361" s="13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5"/>
    </row>
    <row r="362" spans="1:76" ht="12" customHeight="1" outlineLevel="1">
      <c r="A362" s="8">
        <f>IF(Исходник!A362=0,"",Исходник!A362)</f>
        <v>177</v>
      </c>
      <c r="B362" s="8"/>
      <c r="C362" s="8"/>
      <c r="D362" s="12" t="str">
        <f>IF(Исходник!D362=0,"",Исходник!D362)</f>
        <v>Гармония А40 1-300-10</v>
      </c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 t="str">
        <f>IF(Исходник!Y362=0,"",Исходник!Y362)</f>
        <v>ГА40130010</v>
      </c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8">
        <f>IF(Исходник!AJ362=0,"",Исходник!AJ362)</f>
        <v>3</v>
      </c>
      <c r="AK362" s="8"/>
      <c r="AL362" s="8"/>
      <c r="AM362" s="8"/>
      <c r="AN362" s="8"/>
      <c r="AO362" s="8"/>
      <c r="AP362" s="8"/>
      <c r="AQ362" s="16">
        <f>IF(Исходник!AQ362=0,"",Исходник!AQ362)</f>
        <v>18040</v>
      </c>
      <c r="AR362" s="16"/>
      <c r="AS362" s="16"/>
      <c r="AT362" s="16"/>
      <c r="AU362" s="16">
        <f>_xlfn.IFERROR(INDEX(Распродажа!B:B,MATCH(Остатки!Y362,Распродажа!A:A,0)),Остатки!AQ362)</f>
        <v>18040</v>
      </c>
      <c r="AV362" s="16"/>
      <c r="AW362" s="16"/>
      <c r="AX362" s="16"/>
      <c r="AY362" s="12">
        <f>_xlfn.IFERROR(IF(INDEX(Распродажа!B:B,MATCH(Остатки!Y362,Распродажа!A:A,0))&lt;&gt;0,"Распродажа",""),"")</f>
      </c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</row>
    <row r="363" spans="1:76" ht="12" customHeight="1" outlineLevel="1">
      <c r="A363" s="9"/>
      <c r="B363" s="10"/>
      <c r="C363" s="11"/>
      <c r="D363" s="13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5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5"/>
      <c r="AJ363" s="9"/>
      <c r="AK363" s="10"/>
      <c r="AL363" s="10"/>
      <c r="AM363" s="10"/>
      <c r="AN363" s="10"/>
      <c r="AO363" s="10"/>
      <c r="AP363" s="11"/>
      <c r="AQ363" s="9"/>
      <c r="AR363" s="10"/>
      <c r="AS363" s="10"/>
      <c r="AT363" s="11"/>
      <c r="AU363" s="9"/>
      <c r="AV363" s="10"/>
      <c r="AW363" s="10"/>
      <c r="AX363" s="11"/>
      <c r="AY363" s="13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5"/>
    </row>
    <row r="364" spans="1:76" ht="12" customHeight="1" outlineLevel="1">
      <c r="A364" s="8">
        <f>IF(Исходник!A364=0,"",Исходник!A364)</f>
        <v>178</v>
      </c>
      <c r="B364" s="8"/>
      <c r="C364" s="8"/>
      <c r="D364" s="12" t="str">
        <f>IF(Исходник!D364=0,"",Исходник!D364)</f>
        <v>Гармония А40 1-500-10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 t="str">
        <f>IF(Исходник!Y364=0,"",Исходник!Y364)</f>
        <v>ГА40150010</v>
      </c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8">
        <f>IF(Исходник!AJ364=0,"",Исходник!AJ364)</f>
        <v>3</v>
      </c>
      <c r="AK364" s="8"/>
      <c r="AL364" s="8"/>
      <c r="AM364" s="8"/>
      <c r="AN364" s="8"/>
      <c r="AO364" s="8"/>
      <c r="AP364" s="8"/>
      <c r="AQ364" s="16">
        <f>IF(Исходник!AQ364=0,"",Исходник!AQ364)</f>
        <v>20320</v>
      </c>
      <c r="AR364" s="16"/>
      <c r="AS364" s="16"/>
      <c r="AT364" s="16"/>
      <c r="AU364" s="16">
        <f>_xlfn.IFERROR(INDEX(Распродажа!B:B,MATCH(Остатки!Y364,Распродажа!A:A,0)),Остатки!AQ364)</f>
        <v>20320</v>
      </c>
      <c r="AV364" s="16"/>
      <c r="AW364" s="16"/>
      <c r="AX364" s="16"/>
      <c r="AY364" s="12">
        <f>_xlfn.IFERROR(IF(INDEX(Распродажа!B:B,MATCH(Остатки!Y364,Распродажа!A:A,0))&lt;&gt;0,"Распродажа",""),"")</f>
      </c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</row>
    <row r="365" spans="1:76" ht="12" customHeight="1" outlineLevel="1">
      <c r="A365" s="9"/>
      <c r="B365" s="10"/>
      <c r="C365" s="11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5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5"/>
      <c r="AJ365" s="9"/>
      <c r="AK365" s="10"/>
      <c r="AL365" s="10"/>
      <c r="AM365" s="10"/>
      <c r="AN365" s="10"/>
      <c r="AO365" s="10"/>
      <c r="AP365" s="11"/>
      <c r="AQ365" s="9"/>
      <c r="AR365" s="10"/>
      <c r="AS365" s="10"/>
      <c r="AT365" s="11"/>
      <c r="AU365" s="9"/>
      <c r="AV365" s="10"/>
      <c r="AW365" s="10"/>
      <c r="AX365" s="11"/>
      <c r="AY365" s="13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5"/>
    </row>
    <row r="366" spans="1:76" ht="12" customHeight="1" outlineLevel="1">
      <c r="A366" s="8">
        <f>IF(Исходник!A366=0,"",Исходник!A366)</f>
        <v>179</v>
      </c>
      <c r="B366" s="8"/>
      <c r="C366" s="8"/>
      <c r="D366" s="12" t="str">
        <f>IF(Исходник!D366=0,"",Исходник!D366)</f>
        <v>Гармония А40 1-500-10 нп прав</v>
      </c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 t="str">
        <f>IF(Исходник!Y366=0,"",Исходник!Y366)</f>
        <v>ГА40150010НП</v>
      </c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8">
        <f>IF(Исходник!AJ366=0,"",Исходник!AJ366)</f>
        <v>6</v>
      </c>
      <c r="AK366" s="8"/>
      <c r="AL366" s="8"/>
      <c r="AM366" s="8"/>
      <c r="AN366" s="8"/>
      <c r="AO366" s="8"/>
      <c r="AP366" s="8"/>
      <c r="AQ366" s="16">
        <f>IF(Исходник!AQ366=0,"",Исходник!AQ366)</f>
        <v>26210</v>
      </c>
      <c r="AR366" s="16"/>
      <c r="AS366" s="16"/>
      <c r="AT366" s="16"/>
      <c r="AU366" s="16">
        <f>_xlfn.IFERROR(INDEX(Распродажа!B:B,MATCH(Остатки!Y366,Распродажа!A:A,0)),Остатки!AQ366)</f>
        <v>26210</v>
      </c>
      <c r="AV366" s="16"/>
      <c r="AW366" s="16"/>
      <c r="AX366" s="16"/>
      <c r="AY366" s="12">
        <f>_xlfn.IFERROR(IF(INDEX(Распродажа!B:B,MATCH(Остатки!Y366,Распродажа!A:A,0))&lt;&gt;0,"Распродажа",""),"")</f>
      </c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</row>
    <row r="367" spans="1:76" ht="12" customHeight="1" outlineLevel="1">
      <c r="A367" s="9"/>
      <c r="B367" s="10"/>
      <c r="C367" s="11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5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5"/>
      <c r="AJ367" s="9"/>
      <c r="AK367" s="10"/>
      <c r="AL367" s="10"/>
      <c r="AM367" s="10"/>
      <c r="AN367" s="10"/>
      <c r="AO367" s="10"/>
      <c r="AP367" s="11"/>
      <c r="AQ367" s="9"/>
      <c r="AR367" s="10"/>
      <c r="AS367" s="10"/>
      <c r="AT367" s="11"/>
      <c r="AU367" s="9"/>
      <c r="AV367" s="10"/>
      <c r="AW367" s="10"/>
      <c r="AX367" s="11"/>
      <c r="AY367" s="13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5"/>
    </row>
    <row r="368" spans="1:76" ht="12" customHeight="1" outlineLevel="1">
      <c r="A368" s="8">
        <f>IF(Исходник!A368=0,"",Исходник!A368)</f>
        <v>180</v>
      </c>
      <c r="B368" s="8"/>
      <c r="C368" s="8"/>
      <c r="D368" s="12" t="str">
        <f>IF(Исходник!D368=0,"",Исходник!D368)</f>
        <v>Гармония А40 1-500-12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 t="str">
        <f>IF(Исходник!Y368=0,"",Исходник!Y368)</f>
        <v>ГА40150012</v>
      </c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8">
        <f>IF(Исходник!AJ368=0,"",Исходник!AJ368)</f>
        <v>4</v>
      </c>
      <c r="AK368" s="8"/>
      <c r="AL368" s="8"/>
      <c r="AM368" s="8"/>
      <c r="AN368" s="8"/>
      <c r="AO368" s="8"/>
      <c r="AP368" s="8"/>
      <c r="AQ368" s="16">
        <f>IF(Исходник!AQ368=0,"",Исходник!AQ368)</f>
        <v>22692</v>
      </c>
      <c r="AR368" s="16"/>
      <c r="AS368" s="16"/>
      <c r="AT368" s="16"/>
      <c r="AU368" s="16">
        <f>_xlfn.IFERROR(INDEX(Распродажа!B:B,MATCH(Остатки!Y368,Распродажа!A:A,0)),Остатки!AQ368)</f>
        <v>22692</v>
      </c>
      <c r="AV368" s="16"/>
      <c r="AW368" s="16"/>
      <c r="AX368" s="16"/>
      <c r="AY368" s="12">
        <f>_xlfn.IFERROR(IF(INDEX(Распродажа!B:B,MATCH(Остатки!Y368,Распродажа!A:A,0))&lt;&gt;0,"Распродажа",""),"")</f>
      </c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</row>
    <row r="369" spans="1:76" ht="12" customHeight="1" outlineLevel="1">
      <c r="A369" s="9"/>
      <c r="B369" s="10"/>
      <c r="C369" s="11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5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5"/>
      <c r="AJ369" s="9"/>
      <c r="AK369" s="10"/>
      <c r="AL369" s="10"/>
      <c r="AM369" s="10"/>
      <c r="AN369" s="10"/>
      <c r="AO369" s="10"/>
      <c r="AP369" s="11"/>
      <c r="AQ369" s="9"/>
      <c r="AR369" s="10"/>
      <c r="AS369" s="10"/>
      <c r="AT369" s="11"/>
      <c r="AU369" s="9"/>
      <c r="AV369" s="10"/>
      <c r="AW369" s="10"/>
      <c r="AX369" s="11"/>
      <c r="AY369" s="13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5"/>
    </row>
    <row r="370" spans="1:76" ht="12" customHeight="1" outlineLevel="1">
      <c r="A370" s="8">
        <f>IF(Исходник!A370=0,"",Исходник!A370)</f>
        <v>181</v>
      </c>
      <c r="B370" s="8"/>
      <c r="C370" s="8"/>
      <c r="D370" s="12" t="str">
        <f>IF(Исходник!D370=0,"",Исходник!D370)</f>
        <v>Гармония А40 1-500-12 нп прав</v>
      </c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 t="str">
        <f>IF(Исходник!Y370=0,"",Исходник!Y370)</f>
        <v>ГА40150012НП</v>
      </c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8">
        <f>IF(Исходник!AJ370=0,"",Исходник!AJ370)</f>
        <v>5</v>
      </c>
      <c r="AK370" s="8"/>
      <c r="AL370" s="8"/>
      <c r="AM370" s="8"/>
      <c r="AN370" s="8"/>
      <c r="AO370" s="8"/>
      <c r="AP370" s="8"/>
      <c r="AQ370" s="16">
        <f>IF(Исходник!AQ370=0,"",Исходник!AQ370)</f>
        <v>28582</v>
      </c>
      <c r="AR370" s="16"/>
      <c r="AS370" s="16"/>
      <c r="AT370" s="16"/>
      <c r="AU370" s="16">
        <f>_xlfn.IFERROR(INDEX(Распродажа!B:B,MATCH(Остатки!Y370,Распродажа!A:A,0)),Остатки!AQ370)</f>
        <v>28582</v>
      </c>
      <c r="AV370" s="16"/>
      <c r="AW370" s="16"/>
      <c r="AX370" s="16"/>
      <c r="AY370" s="12">
        <f>_xlfn.IFERROR(IF(INDEX(Распродажа!B:B,MATCH(Остатки!Y370,Распродажа!A:A,0))&lt;&gt;0,"Распродажа",""),"")</f>
      </c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</row>
    <row r="371" spans="1:76" ht="12" customHeight="1" outlineLevel="1">
      <c r="A371" s="9"/>
      <c r="B371" s="10"/>
      <c r="C371" s="11"/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5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5"/>
      <c r="AJ371" s="9"/>
      <c r="AK371" s="10"/>
      <c r="AL371" s="10"/>
      <c r="AM371" s="10"/>
      <c r="AN371" s="10"/>
      <c r="AO371" s="10"/>
      <c r="AP371" s="11"/>
      <c r="AQ371" s="9"/>
      <c r="AR371" s="10"/>
      <c r="AS371" s="10"/>
      <c r="AT371" s="11"/>
      <c r="AU371" s="9"/>
      <c r="AV371" s="10"/>
      <c r="AW371" s="10"/>
      <c r="AX371" s="11"/>
      <c r="AY371" s="13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5"/>
    </row>
    <row r="372" spans="1:76" ht="12" customHeight="1" outlineLevel="1">
      <c r="A372" s="8">
        <f>IF(Исходник!A372=0,"",Исходник!A372)</f>
        <v>182</v>
      </c>
      <c r="B372" s="8"/>
      <c r="C372" s="8"/>
      <c r="D372" s="12" t="str">
        <f>IF(Исходник!D372=0,"",Исходник!D372)</f>
        <v>Гармония А40 1-500-14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 t="str">
        <f>IF(Исходник!Y372=0,"",Исходник!Y372)</f>
        <v>ГА40150014</v>
      </c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8">
        <f>IF(Исходник!AJ372=0,"",Исходник!AJ372)</f>
        <v>4</v>
      </c>
      <c r="AK372" s="8"/>
      <c r="AL372" s="8"/>
      <c r="AM372" s="8"/>
      <c r="AN372" s="8"/>
      <c r="AO372" s="8"/>
      <c r="AP372" s="8"/>
      <c r="AQ372" s="16">
        <f>IF(Исходник!AQ372=0,"",Исходник!AQ372)</f>
        <v>25064</v>
      </c>
      <c r="AR372" s="16"/>
      <c r="AS372" s="16"/>
      <c r="AT372" s="16"/>
      <c r="AU372" s="16">
        <f>_xlfn.IFERROR(INDEX(Распродажа!B:B,MATCH(Остатки!Y372,Распродажа!A:A,0)),Остатки!AQ372)</f>
        <v>25064</v>
      </c>
      <c r="AV372" s="16"/>
      <c r="AW372" s="16"/>
      <c r="AX372" s="16"/>
      <c r="AY372" s="12">
        <f>_xlfn.IFERROR(IF(INDEX(Распродажа!B:B,MATCH(Остатки!Y372,Распродажа!A:A,0))&lt;&gt;0,"Распродажа",""),"")</f>
      </c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</row>
    <row r="373" spans="1:76" ht="12" customHeight="1" outlineLevel="1">
      <c r="A373" s="9"/>
      <c r="B373" s="10"/>
      <c r="C373" s="11"/>
      <c r="D373" s="13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5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5"/>
      <c r="AJ373" s="9"/>
      <c r="AK373" s="10"/>
      <c r="AL373" s="10"/>
      <c r="AM373" s="10"/>
      <c r="AN373" s="10"/>
      <c r="AO373" s="10"/>
      <c r="AP373" s="11"/>
      <c r="AQ373" s="9"/>
      <c r="AR373" s="10"/>
      <c r="AS373" s="10"/>
      <c r="AT373" s="11"/>
      <c r="AU373" s="9"/>
      <c r="AV373" s="10"/>
      <c r="AW373" s="10"/>
      <c r="AX373" s="11"/>
      <c r="AY373" s="13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5"/>
    </row>
    <row r="374" spans="1:76" ht="11.25" customHeight="1">
      <c r="A374" s="8">
        <f>IF(Исходник!A374=0,"",Исходник!A374)</f>
        <v>183</v>
      </c>
      <c r="B374" s="8"/>
      <c r="C374" s="8"/>
      <c r="D374" s="12" t="str">
        <f>IF(Исходник!D374=0,"",Исходник!D374)</f>
        <v>Гармония А40 1-500-14 нп прав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 t="str">
        <f>IF(Исходник!Y374=0,"",Исходник!Y374)</f>
        <v>ГА40150014НП</v>
      </c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8">
        <f>IF(Исходник!AJ374=0,"",Исходник!AJ374)</f>
        <v>5</v>
      </c>
      <c r="AK374" s="8"/>
      <c r="AL374" s="8"/>
      <c r="AM374" s="8"/>
      <c r="AN374" s="8"/>
      <c r="AO374" s="8"/>
      <c r="AP374" s="8"/>
      <c r="AQ374" s="16">
        <f>IF(Исходник!AQ374=0,"",Исходник!AQ374)</f>
        <v>30954</v>
      </c>
      <c r="AR374" s="16"/>
      <c r="AS374" s="16"/>
      <c r="AT374" s="16"/>
      <c r="AU374" s="16">
        <f>_xlfn.IFERROR(INDEX(Распродажа!B:B,MATCH(Остатки!Y374,Распродажа!A:A,0)),Остатки!AQ374)</f>
        <v>30954</v>
      </c>
      <c r="AV374" s="16"/>
      <c r="AW374" s="16"/>
      <c r="AX374" s="16"/>
      <c r="AY374" s="12">
        <f>_xlfn.IFERROR(IF(INDEX(Распродажа!B:B,MATCH(Остатки!Y374,Распродажа!A:A,0))&lt;&gt;0,"Распродажа",""),"")</f>
      </c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</row>
    <row r="375" spans="1:76" ht="11.25" customHeight="1">
      <c r="A375" s="9"/>
      <c r="B375" s="10"/>
      <c r="C375" s="11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5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5"/>
      <c r="AJ375" s="9"/>
      <c r="AK375" s="10"/>
      <c r="AL375" s="10"/>
      <c r="AM375" s="10"/>
      <c r="AN375" s="10"/>
      <c r="AO375" s="10"/>
      <c r="AP375" s="11"/>
      <c r="AQ375" s="9"/>
      <c r="AR375" s="10"/>
      <c r="AS375" s="10"/>
      <c r="AT375" s="11"/>
      <c r="AU375" s="9"/>
      <c r="AV375" s="10"/>
      <c r="AW375" s="10"/>
      <c r="AX375" s="11"/>
      <c r="AY375" s="13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5"/>
    </row>
    <row r="376" spans="1:76" ht="11.25" customHeight="1">
      <c r="A376" s="8">
        <f>IF(Исходник!A376=0,"",Исходник!A376)</f>
        <v>184</v>
      </c>
      <c r="B376" s="8"/>
      <c r="C376" s="8"/>
      <c r="D376" s="12" t="str">
        <f>IF(Исходник!D376=0,"",Исходник!D376)</f>
        <v>Гармония А40 1-500-16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 t="str">
        <f>IF(Исходник!Y376=0,"",Исходник!Y376)</f>
        <v>ГА40150016</v>
      </c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8">
        <f>IF(Исходник!AJ376=0,"",Исходник!AJ376)</f>
        <v>3</v>
      </c>
      <c r="AK376" s="8"/>
      <c r="AL376" s="8"/>
      <c r="AM376" s="8"/>
      <c r="AN376" s="8"/>
      <c r="AO376" s="8"/>
      <c r="AP376" s="8"/>
      <c r="AQ376" s="16">
        <f>IF(Исходник!AQ376=0,"",Исходник!AQ376)</f>
        <v>27436</v>
      </c>
      <c r="AR376" s="16"/>
      <c r="AS376" s="16"/>
      <c r="AT376" s="16"/>
      <c r="AU376" s="16">
        <f>_xlfn.IFERROR(INDEX(Распродажа!B:B,MATCH(Остатки!Y376,Распродажа!A:A,0)),Остатки!AQ376)</f>
        <v>27436</v>
      </c>
      <c r="AV376" s="16"/>
      <c r="AW376" s="16"/>
      <c r="AX376" s="16"/>
      <c r="AY376" s="12">
        <f>_xlfn.IFERROR(IF(INDEX(Распродажа!B:B,MATCH(Остатки!Y376,Распродажа!A:A,0))&lt;&gt;0,"Распродажа",""),"")</f>
      </c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</row>
    <row r="377" spans="1:76" ht="11.25" customHeight="1">
      <c r="A377" s="9"/>
      <c r="B377" s="10"/>
      <c r="C377" s="11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5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5"/>
      <c r="AJ377" s="9"/>
      <c r="AK377" s="10"/>
      <c r="AL377" s="10"/>
      <c r="AM377" s="10"/>
      <c r="AN377" s="10"/>
      <c r="AO377" s="10"/>
      <c r="AP377" s="11"/>
      <c r="AQ377" s="9"/>
      <c r="AR377" s="10"/>
      <c r="AS377" s="10"/>
      <c r="AT377" s="11"/>
      <c r="AU377" s="9"/>
      <c r="AV377" s="10"/>
      <c r="AW377" s="10"/>
      <c r="AX377" s="11"/>
      <c r="AY377" s="13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5"/>
    </row>
    <row r="378" spans="1:76" ht="11.25" customHeight="1">
      <c r="A378" s="8">
        <f>IF(Исходник!A378=0,"",Исходник!A378)</f>
        <v>185</v>
      </c>
      <c r="B378" s="8"/>
      <c r="C378" s="8"/>
      <c r="D378" s="12" t="str">
        <f>IF(Исходник!D378=0,"",Исходник!D378)</f>
        <v>Гармония А40 1-500-16 нп прав</v>
      </c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 t="str">
        <f>IF(Исходник!Y378=0,"",Исходник!Y378)</f>
        <v>ГА40150016НП</v>
      </c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8">
        <f>IF(Исходник!AJ378=0,"",Исходник!AJ378)</f>
        <v>4</v>
      </c>
      <c r="AK378" s="8"/>
      <c r="AL378" s="8"/>
      <c r="AM378" s="8"/>
      <c r="AN378" s="8"/>
      <c r="AO378" s="8"/>
      <c r="AP378" s="8"/>
      <c r="AQ378" s="16">
        <f>IF(Исходник!AQ378=0,"",Исходник!AQ378)</f>
        <v>33326</v>
      </c>
      <c r="AR378" s="16"/>
      <c r="AS378" s="16"/>
      <c r="AT378" s="16"/>
      <c r="AU378" s="16">
        <f>_xlfn.IFERROR(INDEX(Распродажа!B:B,MATCH(Остатки!Y378,Распродажа!A:A,0)),Остатки!AQ378)</f>
        <v>33326</v>
      </c>
      <c r="AV378" s="16"/>
      <c r="AW378" s="16"/>
      <c r="AX378" s="16"/>
      <c r="AY378" s="12">
        <f>_xlfn.IFERROR(IF(INDEX(Распродажа!B:B,MATCH(Остатки!Y378,Распродажа!A:A,0))&lt;&gt;0,"Распродажа",""),"")</f>
      </c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</row>
    <row r="379" spans="1:76" ht="11.25" customHeight="1">
      <c r="A379" s="9"/>
      <c r="B379" s="10"/>
      <c r="C379" s="11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5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5"/>
      <c r="AJ379" s="9"/>
      <c r="AK379" s="10"/>
      <c r="AL379" s="10"/>
      <c r="AM379" s="10"/>
      <c r="AN379" s="10"/>
      <c r="AO379" s="10"/>
      <c r="AP379" s="11"/>
      <c r="AQ379" s="9"/>
      <c r="AR379" s="10"/>
      <c r="AS379" s="10"/>
      <c r="AT379" s="11"/>
      <c r="AU379" s="9"/>
      <c r="AV379" s="10"/>
      <c r="AW379" s="10"/>
      <c r="AX379" s="11"/>
      <c r="AY379" s="13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5"/>
    </row>
    <row r="380" spans="1:76" ht="11.25" customHeight="1">
      <c r="A380" s="8">
        <f>IF(Исходник!A380=0,"",Исходник!A380)</f>
        <v>186</v>
      </c>
      <c r="B380" s="8"/>
      <c r="C380" s="8"/>
      <c r="D380" s="12" t="str">
        <f>IF(Исходник!D380=0,"",Исходник!D380)</f>
        <v>Гармония А40 1-500-20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 t="str">
        <f>IF(Исходник!Y380=0,"",Исходник!Y380)</f>
        <v>ГА40150020</v>
      </c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8">
        <f>IF(Исходник!AJ380=0,"",Исходник!AJ380)</f>
        <v>2</v>
      </c>
      <c r="AK380" s="8"/>
      <c r="AL380" s="8"/>
      <c r="AM380" s="8"/>
      <c r="AN380" s="8"/>
      <c r="AO380" s="8"/>
      <c r="AP380" s="8"/>
      <c r="AQ380" s="16">
        <f>IF(Исходник!AQ380=0,"",Исходник!AQ380)</f>
        <v>32859</v>
      </c>
      <c r="AR380" s="16"/>
      <c r="AS380" s="16"/>
      <c r="AT380" s="16"/>
      <c r="AU380" s="16">
        <f>_xlfn.IFERROR(INDEX(Распродажа!B:B,MATCH(Остатки!Y380,Распродажа!A:A,0)),Остатки!AQ380)</f>
        <v>32859</v>
      </c>
      <c r="AV380" s="16"/>
      <c r="AW380" s="16"/>
      <c r="AX380" s="16"/>
      <c r="AY380" s="12">
        <f>_xlfn.IFERROR(IF(INDEX(Распродажа!B:B,MATCH(Остатки!Y380,Распродажа!A:A,0))&lt;&gt;0,"Распродажа",""),"")</f>
      </c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</row>
    <row r="381" spans="1:76" ht="11.25" customHeight="1">
      <c r="A381" s="9"/>
      <c r="B381" s="10"/>
      <c r="C381" s="11"/>
      <c r="D381" s="13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5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5"/>
      <c r="AJ381" s="9"/>
      <c r="AK381" s="10"/>
      <c r="AL381" s="10"/>
      <c r="AM381" s="10"/>
      <c r="AN381" s="10"/>
      <c r="AO381" s="10"/>
      <c r="AP381" s="11"/>
      <c r="AQ381" s="9"/>
      <c r="AR381" s="10"/>
      <c r="AS381" s="10"/>
      <c r="AT381" s="11"/>
      <c r="AU381" s="9"/>
      <c r="AV381" s="10"/>
      <c r="AW381" s="10"/>
      <c r="AX381" s="11"/>
      <c r="AY381" s="13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5"/>
    </row>
    <row r="382" spans="1:76" ht="11.25" customHeight="1">
      <c r="A382" s="8">
        <f>IF(Исходник!A382=0,"",Исходник!A382)</f>
        <v>187</v>
      </c>
      <c r="B382" s="8"/>
      <c r="C382" s="8"/>
      <c r="D382" s="12" t="str">
        <f>IF(Исходник!D382=0,"",Исходник!D382)</f>
        <v>Гармония А40 1-500-20 нп прав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 t="str">
        <f>IF(Исходник!Y382=0,"",Исходник!Y382)</f>
        <v>ГА40150020НП</v>
      </c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8">
        <f>IF(Исходник!AJ382=0,"",Исходник!AJ382)</f>
        <v>5</v>
      </c>
      <c r="AK382" s="8"/>
      <c r="AL382" s="8"/>
      <c r="AM382" s="8"/>
      <c r="AN382" s="8"/>
      <c r="AO382" s="8"/>
      <c r="AP382" s="8"/>
      <c r="AQ382" s="16">
        <f>IF(Исходник!AQ382=0,"",Исходник!AQ382)</f>
        <v>38749</v>
      </c>
      <c r="AR382" s="16"/>
      <c r="AS382" s="16"/>
      <c r="AT382" s="16"/>
      <c r="AU382" s="16">
        <f>_xlfn.IFERROR(INDEX(Распродажа!B:B,MATCH(Остатки!Y382,Распродажа!A:A,0)),Остатки!AQ382)</f>
        <v>38749</v>
      </c>
      <c r="AV382" s="16"/>
      <c r="AW382" s="16"/>
      <c r="AX382" s="16"/>
      <c r="AY382" s="12">
        <f>_xlfn.IFERROR(IF(INDEX(Распродажа!B:B,MATCH(Остатки!Y382,Распродажа!A:A,0))&lt;&gt;0,"Распродажа",""),"")</f>
      </c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</row>
    <row r="383" spans="1:76" ht="11.25" customHeight="1">
      <c r="A383" s="9"/>
      <c r="B383" s="10"/>
      <c r="C383" s="11"/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5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5"/>
      <c r="AJ383" s="9"/>
      <c r="AK383" s="10"/>
      <c r="AL383" s="10"/>
      <c r="AM383" s="10"/>
      <c r="AN383" s="10"/>
      <c r="AO383" s="10"/>
      <c r="AP383" s="11"/>
      <c r="AQ383" s="9"/>
      <c r="AR383" s="10"/>
      <c r="AS383" s="10"/>
      <c r="AT383" s="11"/>
      <c r="AU383" s="9"/>
      <c r="AV383" s="10"/>
      <c r="AW383" s="10"/>
      <c r="AX383" s="11"/>
      <c r="AY383" s="13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5"/>
    </row>
    <row r="384" spans="1:76" ht="11.25" customHeight="1">
      <c r="A384" s="8">
        <f>IF(Исходник!A384=0,"",Исходник!A384)</f>
        <v>188</v>
      </c>
      <c r="B384" s="8"/>
      <c r="C384" s="8"/>
      <c r="D384" s="12" t="str">
        <f>IF(Исходник!D384=0,"",Исходник!D384)</f>
        <v>Гармония А40 1-500-22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 t="str">
        <f>IF(Исходник!Y384=0,"",Исходник!Y384)</f>
        <v>ГА40150022</v>
      </c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8">
        <f>IF(Исходник!AJ384=0,"",Исходник!AJ384)</f>
        <v>2</v>
      </c>
      <c r="AK384" s="8"/>
      <c r="AL384" s="8"/>
      <c r="AM384" s="8"/>
      <c r="AN384" s="8"/>
      <c r="AO384" s="8"/>
      <c r="AP384" s="8"/>
      <c r="AQ384" s="16">
        <f>IF(Исходник!AQ384=0,"",Исходник!AQ384)</f>
        <v>35945</v>
      </c>
      <c r="AR384" s="16"/>
      <c r="AS384" s="16"/>
      <c r="AT384" s="16"/>
      <c r="AU384" s="16">
        <f>_xlfn.IFERROR(INDEX(Распродажа!B:B,MATCH(Остатки!Y384,Распродажа!A:A,0)),Остатки!AQ384)</f>
        <v>35945</v>
      </c>
      <c r="AV384" s="16"/>
      <c r="AW384" s="16"/>
      <c r="AX384" s="16"/>
      <c r="AY384" s="12">
        <f>_xlfn.IFERROR(IF(INDEX(Распродажа!B:B,MATCH(Остатки!Y384,Распродажа!A:A,0))&lt;&gt;0,"Распродажа",""),"")</f>
      </c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</row>
    <row r="385" spans="1:76" ht="11.25" customHeight="1">
      <c r="A385" s="9"/>
      <c r="B385" s="10"/>
      <c r="C385" s="11"/>
      <c r="D385" s="13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5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5"/>
      <c r="AJ385" s="9"/>
      <c r="AK385" s="10"/>
      <c r="AL385" s="10"/>
      <c r="AM385" s="10"/>
      <c r="AN385" s="10"/>
      <c r="AO385" s="10"/>
      <c r="AP385" s="11"/>
      <c r="AQ385" s="9"/>
      <c r="AR385" s="10"/>
      <c r="AS385" s="10"/>
      <c r="AT385" s="11"/>
      <c r="AU385" s="9"/>
      <c r="AV385" s="10"/>
      <c r="AW385" s="10"/>
      <c r="AX385" s="11"/>
      <c r="AY385" s="13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5"/>
    </row>
    <row r="386" spans="1:76" ht="11.25" customHeight="1">
      <c r="A386" s="8">
        <f>IF(Исходник!A386=0,"",Исходник!A386)</f>
        <v>189</v>
      </c>
      <c r="B386" s="8"/>
      <c r="C386" s="8"/>
      <c r="D386" s="12" t="str">
        <f>IF(Исходник!D386=0,"",Исходник!D386)</f>
        <v>Гармония А40 1-500-22 нп прав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 t="str">
        <f>IF(Исходник!Y386=0,"",Исходник!Y386)</f>
        <v>ГА40150022НП</v>
      </c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8">
        <f>IF(Исходник!AJ386=0,"",Исходник!AJ386)</f>
        <v>5</v>
      </c>
      <c r="AK386" s="8"/>
      <c r="AL386" s="8"/>
      <c r="AM386" s="8"/>
      <c r="AN386" s="8"/>
      <c r="AO386" s="8"/>
      <c r="AP386" s="8"/>
      <c r="AQ386" s="16">
        <f>IF(Исходник!AQ386=0,"",Исходник!AQ386)</f>
        <v>41835</v>
      </c>
      <c r="AR386" s="16"/>
      <c r="AS386" s="16"/>
      <c r="AT386" s="16"/>
      <c r="AU386" s="16">
        <f>_xlfn.IFERROR(INDEX(Распродажа!B:B,MATCH(Остатки!Y386,Распродажа!A:A,0)),Остатки!AQ386)</f>
        <v>41835</v>
      </c>
      <c r="AV386" s="16"/>
      <c r="AW386" s="16"/>
      <c r="AX386" s="16"/>
      <c r="AY386" s="12">
        <f>_xlfn.IFERROR(IF(INDEX(Распродажа!B:B,MATCH(Остатки!Y386,Распродажа!A:A,0))&lt;&gt;0,"Распродажа",""),"")</f>
      </c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</row>
    <row r="387" spans="1:76" ht="11.25" customHeight="1">
      <c r="A387" s="9"/>
      <c r="B387" s="10"/>
      <c r="C387" s="11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5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5"/>
      <c r="AJ387" s="9"/>
      <c r="AK387" s="10"/>
      <c r="AL387" s="10"/>
      <c r="AM387" s="10"/>
      <c r="AN387" s="10"/>
      <c r="AO387" s="10"/>
      <c r="AP387" s="11"/>
      <c r="AQ387" s="9"/>
      <c r="AR387" s="10"/>
      <c r="AS387" s="10"/>
      <c r="AT387" s="11"/>
      <c r="AU387" s="9"/>
      <c r="AV387" s="10"/>
      <c r="AW387" s="10"/>
      <c r="AX387" s="11"/>
      <c r="AY387" s="13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5"/>
    </row>
    <row r="388" spans="1:76" ht="11.25" customHeight="1">
      <c r="A388" s="8">
        <f>IF(Исходник!A388=0,"",Исходник!A388)</f>
        <v>190</v>
      </c>
      <c r="B388" s="8"/>
      <c r="C388" s="8"/>
      <c r="D388" s="12" t="str">
        <f>IF(Исходник!D388=0,"",Исходник!D388)</f>
        <v>Гармония А40 1-500-4 RAL5018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 t="str">
        <f>IF(Исходник!Y388=0,"",Исходник!Y388)</f>
        <v>ГА4015004RAL5018</v>
      </c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8">
        <f>IF(Исходник!AJ388=0,"",Исходник!AJ388)</f>
        <v>1</v>
      </c>
      <c r="AK388" s="8"/>
      <c r="AL388" s="8"/>
      <c r="AM388" s="8"/>
      <c r="AN388" s="8"/>
      <c r="AO388" s="8"/>
      <c r="AP388" s="8"/>
      <c r="AQ388" s="16">
        <f>IF(Исходник!AQ388=0,"",Исходник!AQ388)</f>
        <v>17165</v>
      </c>
      <c r="AR388" s="16"/>
      <c r="AS388" s="16"/>
      <c r="AT388" s="16"/>
      <c r="AU388" s="16">
        <f>_xlfn.IFERROR(INDEX(Распродажа!B:B,MATCH(Остатки!Y388,Распродажа!A:A,0)),Остатки!AQ388)</f>
        <v>17165</v>
      </c>
      <c r="AV388" s="16"/>
      <c r="AW388" s="16"/>
      <c r="AX388" s="16"/>
      <c r="AY388" s="12">
        <f>_xlfn.IFERROR(IF(INDEX(Распродажа!B:B,MATCH(Остатки!Y388,Распродажа!A:A,0))&lt;&gt;0,"Распродажа",""),"")</f>
      </c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</row>
    <row r="389" spans="1:76" ht="11.25" customHeight="1">
      <c r="A389" s="9"/>
      <c r="B389" s="10"/>
      <c r="C389" s="11"/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5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5"/>
      <c r="AJ389" s="9"/>
      <c r="AK389" s="10"/>
      <c r="AL389" s="10"/>
      <c r="AM389" s="10"/>
      <c r="AN389" s="10"/>
      <c r="AO389" s="10"/>
      <c r="AP389" s="11"/>
      <c r="AQ389" s="9"/>
      <c r="AR389" s="10"/>
      <c r="AS389" s="10"/>
      <c r="AT389" s="11"/>
      <c r="AU389" s="9"/>
      <c r="AV389" s="10"/>
      <c r="AW389" s="10"/>
      <c r="AX389" s="11"/>
      <c r="AY389" s="13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5"/>
    </row>
    <row r="390" spans="1:76" ht="11.25" customHeight="1">
      <c r="A390" s="8">
        <f>IF(Исходник!A390=0,"",Исходник!A390)</f>
        <v>191</v>
      </c>
      <c r="B390" s="8"/>
      <c r="C390" s="8"/>
      <c r="D390" s="12" t="str">
        <f>IF(Исходник!D390=0,"",Исходник!D390)</f>
        <v>Гармония А40 2-500-10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 t="str">
        <f>IF(Исходник!Y390=0,"",Исходник!Y390)</f>
        <v>ГА40250010</v>
      </c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8">
        <f>IF(Исходник!AJ390=0,"",Исходник!AJ390)</f>
        <v>2</v>
      </c>
      <c r="AK390" s="8"/>
      <c r="AL390" s="8"/>
      <c r="AM390" s="8"/>
      <c r="AN390" s="8"/>
      <c r="AO390" s="8"/>
      <c r="AP390" s="8"/>
      <c r="AQ390" s="16">
        <f>IF(Исходник!AQ390=0,"",Исходник!AQ390)</f>
        <v>30257</v>
      </c>
      <c r="AR390" s="16"/>
      <c r="AS390" s="16"/>
      <c r="AT390" s="16"/>
      <c r="AU390" s="16">
        <f>_xlfn.IFERROR(INDEX(Распродажа!B:B,MATCH(Остатки!Y390,Распродажа!A:A,0)),Остатки!AQ390)</f>
        <v>30257</v>
      </c>
      <c r="AV390" s="16"/>
      <c r="AW390" s="16"/>
      <c r="AX390" s="16"/>
      <c r="AY390" s="12">
        <f>_xlfn.IFERROR(IF(INDEX(Распродажа!B:B,MATCH(Остатки!Y390,Распродажа!A:A,0))&lt;&gt;0,"Распродажа",""),"")</f>
      </c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</row>
    <row r="391" spans="1:76" ht="11.25" customHeight="1">
      <c r="A391" s="9"/>
      <c r="B391" s="10"/>
      <c r="C391" s="11"/>
      <c r="D391" s="13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5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5"/>
      <c r="AJ391" s="9"/>
      <c r="AK391" s="10"/>
      <c r="AL391" s="10"/>
      <c r="AM391" s="10"/>
      <c r="AN391" s="10"/>
      <c r="AO391" s="10"/>
      <c r="AP391" s="11"/>
      <c r="AQ391" s="9"/>
      <c r="AR391" s="10"/>
      <c r="AS391" s="10"/>
      <c r="AT391" s="11"/>
      <c r="AU391" s="9"/>
      <c r="AV391" s="10"/>
      <c r="AW391" s="10"/>
      <c r="AX391" s="11"/>
      <c r="AY391" s="13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5"/>
    </row>
    <row r="392" spans="1:76" ht="11.25" customHeight="1">
      <c r="A392" s="8">
        <f>IF(Исходник!A392=0,"",Исходник!A392)</f>
        <v>192</v>
      </c>
      <c r="B392" s="8"/>
      <c r="C392" s="8"/>
      <c r="D392" s="12" t="str">
        <f>IF(Исходник!D392=0,"",Исходник!D392)</f>
        <v>Гармония А40 2-500-11 RAL1M184SB144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 t="str">
        <f>IF(Исходник!Y392=0,"",Исходник!Y392)</f>
        <v>ГА40250011RAL1M184SB144</v>
      </c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8">
        <f>IF(Исходник!AJ392=0,"",Исходник!AJ392)</f>
        <v>1</v>
      </c>
      <c r="AK392" s="8"/>
      <c r="AL392" s="8"/>
      <c r="AM392" s="8"/>
      <c r="AN392" s="8"/>
      <c r="AO392" s="8"/>
      <c r="AP392" s="8"/>
      <c r="AQ392" s="16">
        <f>IF(Исходник!AQ392=0,"",Исходник!AQ392)</f>
        <v>42199</v>
      </c>
      <c r="AR392" s="16"/>
      <c r="AS392" s="16"/>
      <c r="AT392" s="16"/>
      <c r="AU392" s="16">
        <f>_xlfn.IFERROR(INDEX(Распродажа!B:B,MATCH(Остатки!Y392,Распродажа!A:A,0)),Остатки!AQ392)</f>
        <v>42199</v>
      </c>
      <c r="AV392" s="16"/>
      <c r="AW392" s="16"/>
      <c r="AX392" s="16"/>
      <c r="AY392" s="12">
        <f>_xlfn.IFERROR(IF(INDEX(Распродажа!B:B,MATCH(Остатки!Y392,Распродажа!A:A,0))&lt;&gt;0,"Распродажа",""),"")</f>
      </c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</row>
    <row r="393" spans="1:76" ht="11.25" customHeight="1">
      <c r="A393" s="9"/>
      <c r="B393" s="10"/>
      <c r="C393" s="11"/>
      <c r="D393" s="13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5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5"/>
      <c r="AJ393" s="9"/>
      <c r="AK393" s="10"/>
      <c r="AL393" s="10"/>
      <c r="AM393" s="10"/>
      <c r="AN393" s="10"/>
      <c r="AO393" s="10"/>
      <c r="AP393" s="11"/>
      <c r="AQ393" s="9"/>
      <c r="AR393" s="10"/>
      <c r="AS393" s="10"/>
      <c r="AT393" s="11"/>
      <c r="AU393" s="9"/>
      <c r="AV393" s="10"/>
      <c r="AW393" s="10"/>
      <c r="AX393" s="11"/>
      <c r="AY393" s="13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5"/>
    </row>
    <row r="394" spans="1:76" ht="11.25" customHeight="1">
      <c r="A394" s="8">
        <f>IF(Исходник!A394=0,"",Исходник!A394)</f>
        <v>193</v>
      </c>
      <c r="B394" s="8"/>
      <c r="C394" s="8"/>
      <c r="D394" s="12" t="str">
        <f>IF(Исходник!D394=0,"",Исходник!D394)</f>
        <v>Гармония А40 2-500-12</v>
      </c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 t="str">
        <f>IF(Исходник!Y394=0,"",Исходник!Y394)</f>
        <v>ГА40250012</v>
      </c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8">
        <f>IF(Исходник!AJ394=0,"",Исходник!AJ394)</f>
        <v>7</v>
      </c>
      <c r="AK394" s="8"/>
      <c r="AL394" s="8"/>
      <c r="AM394" s="8"/>
      <c r="AN394" s="8"/>
      <c r="AO394" s="8"/>
      <c r="AP394" s="8"/>
      <c r="AQ394" s="16">
        <f>IF(Исходник!AQ394=0,"",Исходник!AQ394)</f>
        <v>34665</v>
      </c>
      <c r="AR394" s="16"/>
      <c r="AS394" s="16"/>
      <c r="AT394" s="16"/>
      <c r="AU394" s="16">
        <f>_xlfn.IFERROR(INDEX(Распродажа!B:B,MATCH(Остатки!Y394,Распродажа!A:A,0)),Остатки!AQ394)</f>
        <v>34665</v>
      </c>
      <c r="AV394" s="16"/>
      <c r="AW394" s="16"/>
      <c r="AX394" s="16"/>
      <c r="AY394" s="12">
        <f>_xlfn.IFERROR(IF(INDEX(Распродажа!B:B,MATCH(Остатки!Y394,Распродажа!A:A,0))&lt;&gt;0,"Распродажа",""),"")</f>
      </c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</row>
    <row r="395" spans="1:76" ht="11.25" customHeight="1">
      <c r="A395" s="9"/>
      <c r="B395" s="10"/>
      <c r="C395" s="11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5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5"/>
      <c r="AJ395" s="9"/>
      <c r="AK395" s="10"/>
      <c r="AL395" s="10"/>
      <c r="AM395" s="10"/>
      <c r="AN395" s="10"/>
      <c r="AO395" s="10"/>
      <c r="AP395" s="11"/>
      <c r="AQ395" s="9"/>
      <c r="AR395" s="10"/>
      <c r="AS395" s="10"/>
      <c r="AT395" s="11"/>
      <c r="AU395" s="9"/>
      <c r="AV395" s="10"/>
      <c r="AW395" s="10"/>
      <c r="AX395" s="11"/>
      <c r="AY395" s="13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5"/>
    </row>
    <row r="396" spans="1:76" ht="11.25" customHeight="1">
      <c r="A396" s="8">
        <f>IF(Исходник!A396=0,"",Исходник!A396)</f>
        <v>194</v>
      </c>
      <c r="B396" s="8"/>
      <c r="C396" s="8"/>
      <c r="D396" s="12" t="str">
        <f>IF(Исходник!D396=0,"",Исходник!D396)</f>
        <v>Гармония А40 2-500-12 нп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 t="str">
        <f>IF(Исходник!Y396=0,"",Исходник!Y396)</f>
        <v>ГА40250012Н</v>
      </c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8">
        <f>IF(Исходник!AJ396=0,"",Исходник!AJ396)</f>
        <v>7</v>
      </c>
      <c r="AK396" s="8"/>
      <c r="AL396" s="8"/>
      <c r="AM396" s="8"/>
      <c r="AN396" s="8"/>
      <c r="AO396" s="8"/>
      <c r="AP396" s="8"/>
      <c r="AQ396" s="16">
        <f>IF(Исходник!AQ396=0,"",Исходник!AQ396)</f>
        <v>40555</v>
      </c>
      <c r="AR396" s="16"/>
      <c r="AS396" s="16"/>
      <c r="AT396" s="16"/>
      <c r="AU396" s="16">
        <f>_xlfn.IFERROR(INDEX(Распродажа!B:B,MATCH(Остатки!Y396,Распродажа!A:A,0)),Остатки!AQ396)</f>
        <v>40555</v>
      </c>
      <c r="AV396" s="16"/>
      <c r="AW396" s="16"/>
      <c r="AX396" s="16"/>
      <c r="AY396" s="12">
        <f>_xlfn.IFERROR(IF(INDEX(Распродажа!B:B,MATCH(Остатки!Y396,Распродажа!A:A,0))&lt;&gt;0,"Распродажа",""),"")</f>
      </c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</row>
    <row r="397" spans="1:76" ht="11.25" customHeight="1">
      <c r="A397" s="9"/>
      <c r="B397" s="10"/>
      <c r="C397" s="11"/>
      <c r="D397" s="13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5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5"/>
      <c r="AJ397" s="9"/>
      <c r="AK397" s="10"/>
      <c r="AL397" s="10"/>
      <c r="AM397" s="10"/>
      <c r="AN397" s="10"/>
      <c r="AO397" s="10"/>
      <c r="AP397" s="11"/>
      <c r="AQ397" s="9"/>
      <c r="AR397" s="10"/>
      <c r="AS397" s="10"/>
      <c r="AT397" s="11"/>
      <c r="AU397" s="9"/>
      <c r="AV397" s="10"/>
      <c r="AW397" s="10"/>
      <c r="AX397" s="11"/>
      <c r="AY397" s="13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5"/>
    </row>
    <row r="398" spans="1:76" ht="11.25" customHeight="1">
      <c r="A398" s="8">
        <f>IF(Исходник!A398=0,"",Исходник!A398)</f>
        <v>195</v>
      </c>
      <c r="B398" s="8"/>
      <c r="C398" s="8"/>
      <c r="D398" s="12" t="str">
        <f>IF(Исходник!D398=0,"",Исходник!D398)</f>
        <v>Гармония А40 2-500-14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 t="str">
        <f>IF(Исходник!Y398=0,"",Исходник!Y398)</f>
        <v>ГА40250014</v>
      </c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8">
        <f>IF(Исходник!AJ398=0,"",Исходник!AJ398)</f>
        <v>4</v>
      </c>
      <c r="AK398" s="8"/>
      <c r="AL398" s="8"/>
      <c r="AM398" s="8"/>
      <c r="AN398" s="8"/>
      <c r="AO398" s="8"/>
      <c r="AP398" s="8"/>
      <c r="AQ398" s="16">
        <f>IF(Исходник!AQ398=0,"",Исходник!AQ398)</f>
        <v>40320</v>
      </c>
      <c r="AR398" s="16"/>
      <c r="AS398" s="16"/>
      <c r="AT398" s="16"/>
      <c r="AU398" s="16">
        <f>_xlfn.IFERROR(INDEX(Распродажа!B:B,MATCH(Остатки!Y398,Распродажа!A:A,0)),Остатки!AQ398)</f>
        <v>40320</v>
      </c>
      <c r="AV398" s="16"/>
      <c r="AW398" s="16"/>
      <c r="AX398" s="16"/>
      <c r="AY398" s="12">
        <f>_xlfn.IFERROR(IF(INDEX(Распродажа!B:B,MATCH(Остатки!Y398,Распродажа!A:A,0))&lt;&gt;0,"Распродажа",""),"")</f>
      </c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</row>
    <row r="399" spans="1:76" ht="11.25" customHeight="1">
      <c r="A399" s="9"/>
      <c r="B399" s="10"/>
      <c r="C399" s="11"/>
      <c r="D399" s="13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5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5"/>
      <c r="AJ399" s="9"/>
      <c r="AK399" s="10"/>
      <c r="AL399" s="10"/>
      <c r="AM399" s="10"/>
      <c r="AN399" s="10"/>
      <c r="AO399" s="10"/>
      <c r="AP399" s="11"/>
      <c r="AQ399" s="9"/>
      <c r="AR399" s="10"/>
      <c r="AS399" s="10"/>
      <c r="AT399" s="11"/>
      <c r="AU399" s="9"/>
      <c r="AV399" s="10"/>
      <c r="AW399" s="10"/>
      <c r="AX399" s="11"/>
      <c r="AY399" s="13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5"/>
    </row>
    <row r="400" spans="1:76" ht="11.25" customHeight="1">
      <c r="A400" s="8">
        <f>IF(Исходник!A400=0,"",Исходник!A400)</f>
        <v>196</v>
      </c>
      <c r="B400" s="8"/>
      <c r="C400" s="8"/>
      <c r="D400" s="12" t="str">
        <f>IF(Исходник!D400=0,"",Исходник!D400)</f>
        <v>Гармония А40 2-500-16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 t="str">
        <f>IF(Исходник!Y400=0,"",Исходник!Y400)</f>
        <v>ГА40250016</v>
      </c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8">
        <f>IF(Исходник!AJ400=0,"",Исходник!AJ400)</f>
        <v>4</v>
      </c>
      <c r="AK400" s="8"/>
      <c r="AL400" s="8"/>
      <c r="AM400" s="8"/>
      <c r="AN400" s="8"/>
      <c r="AO400" s="8"/>
      <c r="AP400" s="8"/>
      <c r="AQ400" s="16">
        <f>IF(Исходник!AQ400=0,"",Исходник!AQ400)</f>
        <v>45772</v>
      </c>
      <c r="AR400" s="16"/>
      <c r="AS400" s="16"/>
      <c r="AT400" s="16"/>
      <c r="AU400" s="16">
        <f>_xlfn.IFERROR(INDEX(Распродажа!B:B,MATCH(Остатки!Y400,Распродажа!A:A,0)),Остатки!AQ400)</f>
        <v>45772</v>
      </c>
      <c r="AV400" s="16"/>
      <c r="AW400" s="16"/>
      <c r="AX400" s="16"/>
      <c r="AY400" s="12">
        <f>_xlfn.IFERROR(IF(INDEX(Распродажа!B:B,MATCH(Остатки!Y400,Распродажа!A:A,0))&lt;&gt;0,"Распродажа",""),"")</f>
      </c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</row>
    <row r="401" spans="1:76" ht="11.25" customHeight="1">
      <c r="A401" s="9"/>
      <c r="B401" s="10"/>
      <c r="C401" s="11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5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5"/>
      <c r="AJ401" s="9"/>
      <c r="AK401" s="10"/>
      <c r="AL401" s="10"/>
      <c r="AM401" s="10"/>
      <c r="AN401" s="10"/>
      <c r="AO401" s="10"/>
      <c r="AP401" s="11"/>
      <c r="AQ401" s="9"/>
      <c r="AR401" s="10"/>
      <c r="AS401" s="10"/>
      <c r="AT401" s="11"/>
      <c r="AU401" s="9"/>
      <c r="AV401" s="10"/>
      <c r="AW401" s="10"/>
      <c r="AX401" s="11"/>
      <c r="AY401" s="13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5"/>
    </row>
    <row r="402" spans="1:76" ht="11.25" customHeight="1">
      <c r="A402" s="8">
        <f>IF(Исходник!A402=0,"",Исходник!A402)</f>
        <v>197</v>
      </c>
      <c r="B402" s="8"/>
      <c r="C402" s="8"/>
      <c r="D402" s="12" t="str">
        <f>IF(Исходник!D402=0,"",Исходник!D402)</f>
        <v>Гармония А40 2-500-16 нп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 t="str">
        <f>IF(Исходник!Y402=0,"",Исходник!Y402)</f>
        <v>ГА40250016Н</v>
      </c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8">
        <f>IF(Исходник!AJ402=0,"",Исходник!AJ402)</f>
        <v>5</v>
      </c>
      <c r="AK402" s="8"/>
      <c r="AL402" s="8"/>
      <c r="AM402" s="8"/>
      <c r="AN402" s="8"/>
      <c r="AO402" s="8"/>
      <c r="AP402" s="8"/>
      <c r="AQ402" s="16">
        <f>IF(Исходник!AQ402=0,"",Исходник!AQ402)</f>
        <v>51662</v>
      </c>
      <c r="AR402" s="16"/>
      <c r="AS402" s="16"/>
      <c r="AT402" s="16"/>
      <c r="AU402" s="16">
        <f>_xlfn.IFERROR(INDEX(Распродажа!B:B,MATCH(Остатки!Y402,Распродажа!A:A,0)),Остатки!AQ402)</f>
        <v>51662</v>
      </c>
      <c r="AV402" s="16"/>
      <c r="AW402" s="16"/>
      <c r="AX402" s="16"/>
      <c r="AY402" s="12">
        <f>_xlfn.IFERROR(IF(INDEX(Распродажа!B:B,MATCH(Остатки!Y402,Распродажа!A:A,0))&lt;&gt;0,"Распродажа",""),"")</f>
      </c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</row>
    <row r="403" spans="1:76" ht="11.25" customHeight="1">
      <c r="A403" s="9"/>
      <c r="B403" s="10"/>
      <c r="C403" s="11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5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5"/>
      <c r="AJ403" s="9"/>
      <c r="AK403" s="10"/>
      <c r="AL403" s="10"/>
      <c r="AM403" s="10"/>
      <c r="AN403" s="10"/>
      <c r="AO403" s="10"/>
      <c r="AP403" s="11"/>
      <c r="AQ403" s="9"/>
      <c r="AR403" s="10"/>
      <c r="AS403" s="10"/>
      <c r="AT403" s="11"/>
      <c r="AU403" s="9"/>
      <c r="AV403" s="10"/>
      <c r="AW403" s="10"/>
      <c r="AX403" s="11"/>
      <c r="AY403" s="13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5"/>
    </row>
    <row r="404" spans="1:76" ht="11.25" customHeight="1">
      <c r="A404" s="8">
        <f>IF(Исходник!A404=0,"",Исходник!A404)</f>
        <v>198</v>
      </c>
      <c r="B404" s="8"/>
      <c r="C404" s="8"/>
      <c r="D404" s="12" t="str">
        <f>IF(Исходник!D404=0,"",Исходник!D404)</f>
        <v>Гармония А40 2-500-18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 t="str">
        <f>IF(Исходник!Y404=0,"",Исходник!Y404)</f>
        <v>ГА40250018</v>
      </c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8">
        <f>IF(Исходник!AJ404=0,"",Исходник!AJ404)</f>
        <v>4</v>
      </c>
      <c r="AK404" s="8"/>
      <c r="AL404" s="8"/>
      <c r="AM404" s="8"/>
      <c r="AN404" s="8"/>
      <c r="AO404" s="8"/>
      <c r="AP404" s="8"/>
      <c r="AQ404" s="16">
        <f>IF(Исходник!AQ404=0,"",Исходник!AQ404)</f>
        <v>51224</v>
      </c>
      <c r="AR404" s="16"/>
      <c r="AS404" s="16"/>
      <c r="AT404" s="16"/>
      <c r="AU404" s="16">
        <f>_xlfn.IFERROR(INDEX(Распродажа!B:B,MATCH(Остатки!Y404,Распродажа!A:A,0)),Остатки!AQ404)</f>
        <v>51224</v>
      </c>
      <c r="AV404" s="16"/>
      <c r="AW404" s="16"/>
      <c r="AX404" s="16"/>
      <c r="AY404" s="12">
        <f>_xlfn.IFERROR(IF(INDEX(Распродажа!B:B,MATCH(Остатки!Y404,Распродажа!A:A,0))&lt;&gt;0,"Распродажа",""),"")</f>
      </c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</row>
    <row r="405" spans="1:76" ht="11.25" customHeight="1">
      <c r="A405" s="9"/>
      <c r="B405" s="10"/>
      <c r="C405" s="11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5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5"/>
      <c r="AJ405" s="9"/>
      <c r="AK405" s="10"/>
      <c r="AL405" s="10"/>
      <c r="AM405" s="10"/>
      <c r="AN405" s="10"/>
      <c r="AO405" s="10"/>
      <c r="AP405" s="11"/>
      <c r="AQ405" s="9"/>
      <c r="AR405" s="10"/>
      <c r="AS405" s="10"/>
      <c r="AT405" s="11"/>
      <c r="AU405" s="9"/>
      <c r="AV405" s="10"/>
      <c r="AW405" s="10"/>
      <c r="AX405" s="11"/>
      <c r="AY405" s="13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5"/>
    </row>
    <row r="406" spans="1:76" ht="11.25" customHeight="1">
      <c r="A406" s="8">
        <f>IF(Исходник!A406=0,"",Исходник!A406)</f>
        <v>199</v>
      </c>
      <c r="B406" s="8"/>
      <c r="C406" s="8"/>
      <c r="D406" s="12" t="str">
        <f>IF(Исходник!D406=0,"",Исходник!D406)</f>
        <v>Гармония А40 2-500-18 нп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 t="str">
        <f>IF(Исходник!Y406=0,"",Исходник!Y406)</f>
        <v>ГА40250018Н</v>
      </c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8">
        <f>IF(Исходник!AJ406=0,"",Исходник!AJ406)</f>
        <v>2</v>
      </c>
      <c r="AK406" s="8"/>
      <c r="AL406" s="8"/>
      <c r="AM406" s="8"/>
      <c r="AN406" s="8"/>
      <c r="AO406" s="8"/>
      <c r="AP406" s="8"/>
      <c r="AQ406" s="16">
        <f>IF(Исходник!AQ406=0,"",Исходник!AQ406)</f>
        <v>57114</v>
      </c>
      <c r="AR406" s="16"/>
      <c r="AS406" s="16"/>
      <c r="AT406" s="16"/>
      <c r="AU406" s="16">
        <f>_xlfn.IFERROR(INDEX(Распродажа!B:B,MATCH(Остатки!Y406,Распродажа!A:A,0)),Остатки!AQ406)</f>
        <v>57114</v>
      </c>
      <c r="AV406" s="16"/>
      <c r="AW406" s="16"/>
      <c r="AX406" s="16"/>
      <c r="AY406" s="12">
        <f>_xlfn.IFERROR(IF(INDEX(Распродажа!B:B,MATCH(Остатки!Y406,Распродажа!A:A,0))&lt;&gt;0,"Распродажа",""),"")</f>
      </c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</row>
    <row r="407" spans="1:76" ht="11.25" customHeight="1">
      <c r="A407" s="9"/>
      <c r="B407" s="10"/>
      <c r="C407" s="11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5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5"/>
      <c r="AJ407" s="9"/>
      <c r="AK407" s="10"/>
      <c r="AL407" s="10"/>
      <c r="AM407" s="10"/>
      <c r="AN407" s="10"/>
      <c r="AO407" s="10"/>
      <c r="AP407" s="11"/>
      <c r="AQ407" s="9"/>
      <c r="AR407" s="10"/>
      <c r="AS407" s="10"/>
      <c r="AT407" s="11"/>
      <c r="AU407" s="9"/>
      <c r="AV407" s="10"/>
      <c r="AW407" s="10"/>
      <c r="AX407" s="11"/>
      <c r="AY407" s="13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5"/>
    </row>
    <row r="408" spans="1:76" ht="11.25" customHeight="1">
      <c r="A408" s="8">
        <f>IF(Исходник!A408=0,"",Исходник!A408)</f>
        <v>200</v>
      </c>
      <c r="B408" s="8"/>
      <c r="C408" s="8"/>
      <c r="D408" s="12" t="str">
        <f>IF(Исходник!D408=0,"",Исходник!D408)</f>
        <v>Гармония А40 2-500-20</v>
      </c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 t="str">
        <f>IF(Исходник!Y408=0,"",Исходник!Y408)</f>
        <v>ГА40250020</v>
      </c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8">
        <f>IF(Исходник!AJ408=0,"",Исходник!AJ408)</f>
        <v>4</v>
      </c>
      <c r="AK408" s="8"/>
      <c r="AL408" s="8"/>
      <c r="AM408" s="8"/>
      <c r="AN408" s="8"/>
      <c r="AO408" s="8"/>
      <c r="AP408" s="8"/>
      <c r="AQ408" s="16">
        <f>IF(Исходник!AQ408=0,"",Исходник!AQ408)</f>
        <v>56676</v>
      </c>
      <c r="AR408" s="16"/>
      <c r="AS408" s="16"/>
      <c r="AT408" s="16"/>
      <c r="AU408" s="16">
        <f>_xlfn.IFERROR(INDEX(Распродажа!B:B,MATCH(Остатки!Y408,Распродажа!A:A,0)),Остатки!AQ408)</f>
        <v>56676</v>
      </c>
      <c r="AV408" s="16"/>
      <c r="AW408" s="16"/>
      <c r="AX408" s="16"/>
      <c r="AY408" s="12">
        <f>_xlfn.IFERROR(IF(INDEX(Распродажа!B:B,MATCH(Остатки!Y408,Распродажа!A:A,0))&lt;&gt;0,"Распродажа",""),"")</f>
      </c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</row>
    <row r="409" spans="1:76" ht="11.25" customHeight="1">
      <c r="A409" s="9"/>
      <c r="B409" s="10"/>
      <c r="C409" s="11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5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5"/>
      <c r="AJ409" s="9"/>
      <c r="AK409" s="10"/>
      <c r="AL409" s="10"/>
      <c r="AM409" s="10"/>
      <c r="AN409" s="10"/>
      <c r="AO409" s="10"/>
      <c r="AP409" s="11"/>
      <c r="AQ409" s="9"/>
      <c r="AR409" s="10"/>
      <c r="AS409" s="10"/>
      <c r="AT409" s="11"/>
      <c r="AU409" s="9"/>
      <c r="AV409" s="10"/>
      <c r="AW409" s="10"/>
      <c r="AX409" s="11"/>
      <c r="AY409" s="13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5"/>
    </row>
    <row r="410" spans="1:76" ht="11.25" customHeight="1">
      <c r="A410" s="8">
        <f>IF(Исходник!A410=0,"",Исходник!A410)</f>
        <v>201</v>
      </c>
      <c r="B410" s="8"/>
      <c r="C410" s="8"/>
      <c r="D410" s="12" t="str">
        <f>IF(Исходник!D410=0,"",Исходник!D410)</f>
        <v>Гармония А40 2-500-24</v>
      </c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 t="str">
        <f>IF(Исходник!Y410=0,"",Исходник!Y410)</f>
        <v>ГА40250024</v>
      </c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8">
        <f>IF(Исходник!AJ410=0,"",Исходник!AJ410)</f>
        <v>4</v>
      </c>
      <c r="AK410" s="8"/>
      <c r="AL410" s="8"/>
      <c r="AM410" s="8"/>
      <c r="AN410" s="8"/>
      <c r="AO410" s="8"/>
      <c r="AP410" s="8"/>
      <c r="AQ410" s="16">
        <f>IF(Исходник!AQ410=0,"",Исходник!AQ410)</f>
        <v>67580</v>
      </c>
      <c r="AR410" s="16"/>
      <c r="AS410" s="16"/>
      <c r="AT410" s="16"/>
      <c r="AU410" s="16">
        <f>_xlfn.IFERROR(INDEX(Распродажа!B:B,MATCH(Остатки!Y410,Распродажа!A:A,0)),Остатки!AQ410)</f>
        <v>67580</v>
      </c>
      <c r="AV410" s="16"/>
      <c r="AW410" s="16"/>
      <c r="AX410" s="16"/>
      <c r="AY410" s="12">
        <f>_xlfn.IFERROR(IF(INDEX(Распродажа!B:B,MATCH(Остатки!Y410,Распродажа!A:A,0))&lt;&gt;0,"Распродажа",""),"")</f>
      </c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</row>
    <row r="411" spans="1:76" ht="11.25" customHeight="1">
      <c r="A411" s="9"/>
      <c r="B411" s="10"/>
      <c r="C411" s="11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5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5"/>
      <c r="AJ411" s="9"/>
      <c r="AK411" s="10"/>
      <c r="AL411" s="10"/>
      <c r="AM411" s="10"/>
      <c r="AN411" s="10"/>
      <c r="AO411" s="10"/>
      <c r="AP411" s="11"/>
      <c r="AQ411" s="9"/>
      <c r="AR411" s="10"/>
      <c r="AS411" s="10"/>
      <c r="AT411" s="11"/>
      <c r="AU411" s="9"/>
      <c r="AV411" s="10"/>
      <c r="AW411" s="10"/>
      <c r="AX411" s="11"/>
      <c r="AY411" s="13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5"/>
    </row>
    <row r="412" spans="1:76" ht="11.25" customHeight="1">
      <c r="A412" s="8">
        <f>IF(Исходник!A412=0,"",Исходник!A412)</f>
        <v>202</v>
      </c>
      <c r="B412" s="8"/>
      <c r="C412" s="8"/>
      <c r="D412" s="12" t="str">
        <f>IF(Исходник!D412=0,"",Исходник!D412)</f>
        <v>Гармония С25 1-1500-12 нп центр RAL7031 матовый схема 9-7</v>
      </c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 t="str">
        <f>IF(Исходник!Y412=0,"",Исходник!Y412)</f>
        <v>ГС251150012НЦRAL7031МСХ97</v>
      </c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8">
        <f>IF(Исходник!AJ412=0,"",Исходник!AJ412)</f>
        <v>1</v>
      </c>
      <c r="AK412" s="8"/>
      <c r="AL412" s="8"/>
      <c r="AM412" s="8"/>
      <c r="AN412" s="8"/>
      <c r="AO412" s="8"/>
      <c r="AP412" s="8"/>
      <c r="AQ412" s="16">
        <f>IF(Исходник!AQ412=0,"",Исходник!AQ412)</f>
        <v>48542</v>
      </c>
      <c r="AR412" s="16"/>
      <c r="AS412" s="16"/>
      <c r="AT412" s="16"/>
      <c r="AU412" s="16">
        <f>_xlfn.IFERROR(INDEX(Распродажа!B:B,MATCH(Остатки!Y412,Распродажа!A:A,0)),Остатки!AQ412)</f>
        <v>48542</v>
      </c>
      <c r="AV412" s="16"/>
      <c r="AW412" s="16"/>
      <c r="AX412" s="16"/>
      <c r="AY412" s="12">
        <f>_xlfn.IFERROR(IF(INDEX(Распродажа!B:B,MATCH(Остатки!Y412,Распродажа!A:A,0))&lt;&gt;0,"Распродажа",""),"")</f>
      </c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</row>
    <row r="413" spans="1:76" ht="11.25" customHeight="1">
      <c r="A413" s="9"/>
      <c r="B413" s="10"/>
      <c r="C413" s="11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5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5"/>
      <c r="AJ413" s="9"/>
      <c r="AK413" s="10"/>
      <c r="AL413" s="10"/>
      <c r="AM413" s="10"/>
      <c r="AN413" s="10"/>
      <c r="AO413" s="10"/>
      <c r="AP413" s="11"/>
      <c r="AQ413" s="9"/>
      <c r="AR413" s="10"/>
      <c r="AS413" s="10"/>
      <c r="AT413" s="11"/>
      <c r="AU413" s="9"/>
      <c r="AV413" s="10"/>
      <c r="AW413" s="10"/>
      <c r="AX413" s="11"/>
      <c r="AY413" s="13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5"/>
    </row>
    <row r="414" spans="1:76" ht="11.25" customHeight="1">
      <c r="A414" s="8">
        <f>IF(Исходник!A414=0,"",Исходник!A414)</f>
        <v>203</v>
      </c>
      <c r="B414" s="8"/>
      <c r="C414" s="8"/>
      <c r="D414" s="12" t="str">
        <f>IF(Исходник!D414=0,"",Исходник!D414)</f>
        <v>Гармония С25 1-2000-15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 t="str">
        <f>IF(Исходник!Y414=0,"",Исходник!Y414)</f>
        <v>ГС251200015</v>
      </c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8">
        <f>IF(Исходник!AJ414=0,"",Исходник!AJ414)</f>
        <v>1</v>
      </c>
      <c r="AK414" s="8"/>
      <c r="AL414" s="8"/>
      <c r="AM414" s="8"/>
      <c r="AN414" s="8"/>
      <c r="AO414" s="8"/>
      <c r="AP414" s="8"/>
      <c r="AQ414" s="16">
        <f>IF(Исходник!AQ414=0,"",Исходник!AQ414)</f>
        <v>50324</v>
      </c>
      <c r="AR414" s="16"/>
      <c r="AS414" s="16"/>
      <c r="AT414" s="16"/>
      <c r="AU414" s="16">
        <f>_xlfn.IFERROR(INDEX(Распродажа!B:B,MATCH(Остатки!Y414,Распродажа!A:A,0)),Остатки!AQ414)</f>
        <v>50324</v>
      </c>
      <c r="AV414" s="16"/>
      <c r="AW414" s="16"/>
      <c r="AX414" s="16"/>
      <c r="AY414" s="12">
        <f>_xlfn.IFERROR(IF(INDEX(Распродажа!B:B,MATCH(Остатки!Y414,Распродажа!A:A,0))&lt;&gt;0,"Распродажа",""),"")</f>
      </c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</row>
    <row r="415" spans="1:76" ht="11.25" customHeight="1">
      <c r="A415" s="9"/>
      <c r="B415" s="10"/>
      <c r="C415" s="11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5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5"/>
      <c r="AJ415" s="9"/>
      <c r="AK415" s="10"/>
      <c r="AL415" s="10"/>
      <c r="AM415" s="10"/>
      <c r="AN415" s="10"/>
      <c r="AO415" s="10"/>
      <c r="AP415" s="11"/>
      <c r="AQ415" s="9"/>
      <c r="AR415" s="10"/>
      <c r="AS415" s="10"/>
      <c r="AT415" s="11"/>
      <c r="AU415" s="9"/>
      <c r="AV415" s="10"/>
      <c r="AW415" s="10"/>
      <c r="AX415" s="11"/>
      <c r="AY415" s="13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5"/>
    </row>
    <row r="416" spans="1:76" ht="11.25" customHeight="1">
      <c r="A416" s="8">
        <f>IF(Исходник!A416=0,"",Исходник!A416)</f>
        <v>204</v>
      </c>
      <c r="B416" s="8"/>
      <c r="C416" s="8"/>
      <c r="D416" s="12" t="str">
        <f>IF(Исходник!D416=0,"",Исходник!D416)</f>
        <v>Гармония С25 1-300-14 нп лев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 t="str">
        <f>IF(Исходник!Y416=0,"",Исходник!Y416)</f>
        <v>ГС25130014НЛ</v>
      </c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8">
        <f>IF(Исходник!AJ416=0,"",Исходник!AJ416)</f>
        <v>1</v>
      </c>
      <c r="AK416" s="8"/>
      <c r="AL416" s="8"/>
      <c r="AM416" s="8"/>
      <c r="AN416" s="8"/>
      <c r="AO416" s="8"/>
      <c r="AP416" s="8"/>
      <c r="AQ416" s="16">
        <f>IF(Исходник!AQ416=0,"",Исходник!AQ416)</f>
        <v>22311</v>
      </c>
      <c r="AR416" s="16"/>
      <c r="AS416" s="16"/>
      <c r="AT416" s="16"/>
      <c r="AU416" s="16">
        <f>_xlfn.IFERROR(INDEX(Распродажа!B:B,MATCH(Остатки!Y416,Распродажа!A:A,0)),Остатки!AQ416)</f>
        <v>22311</v>
      </c>
      <c r="AV416" s="16"/>
      <c r="AW416" s="16"/>
      <c r="AX416" s="16"/>
      <c r="AY416" s="12">
        <f>_xlfn.IFERROR(IF(INDEX(Распродажа!B:B,MATCH(Остатки!Y416,Распродажа!A:A,0))&lt;&gt;0,"Распродажа",""),"")</f>
      </c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</row>
    <row r="417" spans="1:76" ht="11.25" customHeight="1">
      <c r="A417" s="9"/>
      <c r="B417" s="10"/>
      <c r="C417" s="11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5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5"/>
      <c r="AJ417" s="9"/>
      <c r="AK417" s="10"/>
      <c r="AL417" s="10"/>
      <c r="AM417" s="10"/>
      <c r="AN417" s="10"/>
      <c r="AO417" s="10"/>
      <c r="AP417" s="11"/>
      <c r="AQ417" s="9"/>
      <c r="AR417" s="10"/>
      <c r="AS417" s="10"/>
      <c r="AT417" s="11"/>
      <c r="AU417" s="9"/>
      <c r="AV417" s="10"/>
      <c r="AW417" s="10"/>
      <c r="AX417" s="11"/>
      <c r="AY417" s="13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5"/>
    </row>
    <row r="418" spans="1:76" ht="11.25" customHeight="1">
      <c r="A418" s="8">
        <f>IF(Исходник!A418=0,"",Исходник!A418)</f>
        <v>205</v>
      </c>
      <c r="B418" s="8"/>
      <c r="C418" s="8"/>
      <c r="D418" s="12" t="str">
        <f>IF(Исходник!D418=0,"",Исходник!D418)</f>
        <v>Гармония С25 2-300-15</v>
      </c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 t="str">
        <f>IF(Исходник!Y418=0,"",Исходник!Y418)</f>
        <v>ГС25230015</v>
      </c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8">
        <f>IF(Исходник!AJ418=0,"",Исходник!AJ418)</f>
        <v>1</v>
      </c>
      <c r="AK418" s="8"/>
      <c r="AL418" s="8"/>
      <c r="AM418" s="8"/>
      <c r="AN418" s="8"/>
      <c r="AO418" s="8"/>
      <c r="AP418" s="8"/>
      <c r="AQ418" s="16">
        <f>IF(Исходник!AQ418=0,"",Исходник!AQ418)</f>
        <v>28344</v>
      </c>
      <c r="AR418" s="16"/>
      <c r="AS418" s="16"/>
      <c r="AT418" s="16"/>
      <c r="AU418" s="16">
        <f>_xlfn.IFERROR(INDEX(Распродажа!B:B,MATCH(Остатки!Y418,Распродажа!A:A,0)),Остатки!AQ418)</f>
        <v>28344</v>
      </c>
      <c r="AV418" s="16"/>
      <c r="AW418" s="16"/>
      <c r="AX418" s="16"/>
      <c r="AY418" s="12">
        <f>_xlfn.IFERROR(IF(INDEX(Распродажа!B:B,MATCH(Остатки!Y418,Распродажа!A:A,0))&lt;&gt;0,"Распродажа",""),"")</f>
      </c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</row>
    <row r="419" spans="1:76" ht="11.25" customHeight="1">
      <c r="A419" s="9"/>
      <c r="B419" s="10"/>
      <c r="C419" s="11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5"/>
      <c r="Y419" s="13"/>
      <c r="Z419" s="14"/>
      <c r="AA419" s="14"/>
      <c r="AB419" s="14"/>
      <c r="AC419" s="14"/>
      <c r="AD419" s="14"/>
      <c r="AE419" s="14"/>
      <c r="AF419" s="14"/>
      <c r="AG419" s="14"/>
      <c r="AH419" s="14"/>
      <c r="AI419" s="15"/>
      <c r="AJ419" s="9"/>
      <c r="AK419" s="10"/>
      <c r="AL419" s="10"/>
      <c r="AM419" s="10"/>
      <c r="AN419" s="10"/>
      <c r="AO419" s="10"/>
      <c r="AP419" s="11"/>
      <c r="AQ419" s="9"/>
      <c r="AR419" s="10"/>
      <c r="AS419" s="10"/>
      <c r="AT419" s="11"/>
      <c r="AU419" s="9"/>
      <c r="AV419" s="10"/>
      <c r="AW419" s="10"/>
      <c r="AX419" s="11"/>
      <c r="AY419" s="13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5"/>
    </row>
    <row r="420" spans="1:76" ht="11.25" customHeight="1">
      <c r="A420" s="8">
        <f>IF(Исходник!A420=0,"",Исходник!A420)</f>
        <v>206</v>
      </c>
      <c r="B420" s="8"/>
      <c r="C420" s="8"/>
      <c r="D420" s="12" t="str">
        <f>IF(Исходник!D420=0,"",Исходник!D420)</f>
        <v>Гармония С25 N 2-500-20 RAL1035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 t="str">
        <f>IF(Исходник!Y420=0,"",Исходник!Y420)</f>
        <v>ГС25Н250020RAL1035</v>
      </c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8">
        <f>IF(Исходник!AJ420=0,"",Исходник!AJ420)</f>
        <v>1</v>
      </c>
      <c r="AK420" s="8"/>
      <c r="AL420" s="8"/>
      <c r="AM420" s="8"/>
      <c r="AN420" s="8"/>
      <c r="AO420" s="8"/>
      <c r="AP420" s="8"/>
      <c r="AQ420" s="16">
        <f>IF(Исходник!AQ420=0,"",Исходник!AQ420)</f>
        <v>44949</v>
      </c>
      <c r="AR420" s="16"/>
      <c r="AS420" s="16"/>
      <c r="AT420" s="16"/>
      <c r="AU420" s="16">
        <f>_xlfn.IFERROR(INDEX(Распродажа!B:B,MATCH(Остатки!Y420,Распродажа!A:A,0)),Остатки!AQ420)</f>
        <v>44949</v>
      </c>
      <c r="AV420" s="16"/>
      <c r="AW420" s="16"/>
      <c r="AX420" s="16"/>
      <c r="AY420" s="12">
        <f>_xlfn.IFERROR(IF(INDEX(Распродажа!B:B,MATCH(Остатки!Y420,Распродажа!A:A,0))&lt;&gt;0,"Распродажа",""),"")</f>
      </c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</row>
    <row r="421" spans="1:76" ht="11.25" customHeight="1">
      <c r="A421" s="9"/>
      <c r="B421" s="10"/>
      <c r="C421" s="11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5"/>
      <c r="Y421" s="13"/>
      <c r="Z421" s="14"/>
      <c r="AA421" s="14"/>
      <c r="AB421" s="14"/>
      <c r="AC421" s="14"/>
      <c r="AD421" s="14"/>
      <c r="AE421" s="14"/>
      <c r="AF421" s="14"/>
      <c r="AG421" s="14"/>
      <c r="AH421" s="14"/>
      <c r="AI421" s="15"/>
      <c r="AJ421" s="9"/>
      <c r="AK421" s="10"/>
      <c r="AL421" s="10"/>
      <c r="AM421" s="10"/>
      <c r="AN421" s="10"/>
      <c r="AO421" s="10"/>
      <c r="AP421" s="11"/>
      <c r="AQ421" s="9"/>
      <c r="AR421" s="10"/>
      <c r="AS421" s="10"/>
      <c r="AT421" s="11"/>
      <c r="AU421" s="9"/>
      <c r="AV421" s="10"/>
      <c r="AW421" s="10"/>
      <c r="AX421" s="11"/>
      <c r="AY421" s="13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5"/>
    </row>
    <row r="422" spans="1:76" ht="11.25" customHeight="1">
      <c r="A422" s="8">
        <f>IF(Исходник!A422=0,"",Исходник!A422)</f>
        <v>207</v>
      </c>
      <c r="B422" s="8"/>
      <c r="C422" s="8"/>
      <c r="D422" s="12" t="str">
        <f>IF(Исходник!D422=0,"",Исходник!D422)</f>
        <v>Гармония С40 1-1500-9 нп лев RAL7047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 t="str">
        <f>IF(Исходник!Y422=0,"",Исходник!Y422)</f>
        <v>ГС40115009НЛRAL7047</v>
      </c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8">
        <f>IF(Исходник!AJ422=0,"",Исходник!AJ422)</f>
        <v>1</v>
      </c>
      <c r="AK422" s="8"/>
      <c r="AL422" s="8"/>
      <c r="AM422" s="8"/>
      <c r="AN422" s="8"/>
      <c r="AO422" s="8"/>
      <c r="AP422" s="8"/>
      <c r="AQ422" s="16">
        <f>IF(Исходник!AQ422=0,"",Исходник!AQ422)</f>
        <v>51899</v>
      </c>
      <c r="AR422" s="16"/>
      <c r="AS422" s="16"/>
      <c r="AT422" s="16"/>
      <c r="AU422" s="16">
        <f>_xlfn.IFERROR(INDEX(Распродажа!B:B,MATCH(Остатки!Y422,Распродажа!A:A,0)),Остатки!AQ422)</f>
        <v>51899</v>
      </c>
      <c r="AV422" s="16"/>
      <c r="AW422" s="16"/>
      <c r="AX422" s="16"/>
      <c r="AY422" s="12">
        <f>_xlfn.IFERROR(IF(INDEX(Распродажа!B:B,MATCH(Остатки!Y422,Распродажа!A:A,0))&lt;&gt;0,"Распродажа",""),"")</f>
      </c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</row>
    <row r="423" spans="1:76" ht="11.25" customHeight="1">
      <c r="A423" s="9"/>
      <c r="B423" s="10"/>
      <c r="C423" s="11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5"/>
      <c r="Y423" s="13"/>
      <c r="Z423" s="14"/>
      <c r="AA423" s="14"/>
      <c r="AB423" s="14"/>
      <c r="AC423" s="14"/>
      <c r="AD423" s="14"/>
      <c r="AE423" s="14"/>
      <c r="AF423" s="14"/>
      <c r="AG423" s="14"/>
      <c r="AH423" s="14"/>
      <c r="AI423" s="15"/>
      <c r="AJ423" s="9"/>
      <c r="AK423" s="10"/>
      <c r="AL423" s="10"/>
      <c r="AM423" s="10"/>
      <c r="AN423" s="10"/>
      <c r="AO423" s="10"/>
      <c r="AP423" s="11"/>
      <c r="AQ423" s="9"/>
      <c r="AR423" s="10"/>
      <c r="AS423" s="10"/>
      <c r="AT423" s="11"/>
      <c r="AU423" s="9"/>
      <c r="AV423" s="10"/>
      <c r="AW423" s="10"/>
      <c r="AX423" s="11"/>
      <c r="AY423" s="13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5"/>
    </row>
    <row r="424" spans="1:76" ht="11.25" customHeight="1">
      <c r="A424" s="8">
        <f>IF(Исходник!A424=0,"",Исходник!A424)</f>
        <v>208</v>
      </c>
      <c r="B424" s="8"/>
      <c r="C424" s="8"/>
      <c r="D424" s="12" t="str">
        <f>IF(Исходник!D424=0,"",Исходник!D424)</f>
        <v>Гармония С40 1-1750-4 нп центр RAL9005 матовый схема 9-7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 t="str">
        <f>IF(Исходник!Y424=0,"",Исходник!Y424)</f>
        <v>ГС40117504НЦRAL9005МСХ97</v>
      </c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8">
        <f>IF(Исходник!AJ424=0,"",Исходник!AJ424)</f>
        <v>1</v>
      </c>
      <c r="AK424" s="8"/>
      <c r="AL424" s="8"/>
      <c r="AM424" s="8"/>
      <c r="AN424" s="8"/>
      <c r="AO424" s="8"/>
      <c r="AP424" s="8"/>
      <c r="AQ424" s="16">
        <f>IF(Исходник!AQ424=0,"",Исходник!AQ424)</f>
        <v>30496</v>
      </c>
      <c r="AR424" s="16"/>
      <c r="AS424" s="16"/>
      <c r="AT424" s="16"/>
      <c r="AU424" s="16">
        <f>_xlfn.IFERROR(INDEX(Распродажа!B:B,MATCH(Остатки!Y424,Распродажа!A:A,0)),Остатки!AQ424)</f>
        <v>30496</v>
      </c>
      <c r="AV424" s="16"/>
      <c r="AW424" s="16"/>
      <c r="AX424" s="16"/>
      <c r="AY424" s="12">
        <f>_xlfn.IFERROR(IF(INDEX(Распродажа!B:B,MATCH(Остатки!Y424,Распродажа!A:A,0))&lt;&gt;0,"Распродажа",""),"")</f>
      </c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</row>
    <row r="425" spans="1:76" ht="11.25" customHeight="1">
      <c r="A425" s="9"/>
      <c r="B425" s="10"/>
      <c r="C425" s="11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5"/>
      <c r="Y425" s="13"/>
      <c r="Z425" s="14"/>
      <c r="AA425" s="14"/>
      <c r="AB425" s="14"/>
      <c r="AC425" s="14"/>
      <c r="AD425" s="14"/>
      <c r="AE425" s="14"/>
      <c r="AF425" s="14"/>
      <c r="AG425" s="14"/>
      <c r="AH425" s="14"/>
      <c r="AI425" s="15"/>
      <c r="AJ425" s="9"/>
      <c r="AK425" s="10"/>
      <c r="AL425" s="10"/>
      <c r="AM425" s="10"/>
      <c r="AN425" s="10"/>
      <c r="AO425" s="10"/>
      <c r="AP425" s="11"/>
      <c r="AQ425" s="9"/>
      <c r="AR425" s="10"/>
      <c r="AS425" s="10"/>
      <c r="AT425" s="11"/>
      <c r="AU425" s="9"/>
      <c r="AV425" s="10"/>
      <c r="AW425" s="10"/>
      <c r="AX425" s="11"/>
      <c r="AY425" s="13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5"/>
    </row>
    <row r="426" spans="1:76" ht="11.25" customHeight="1">
      <c r="A426" s="8">
        <f>IF(Исходник!A426=0,"",Исходник!A426)</f>
        <v>209</v>
      </c>
      <c r="B426" s="8"/>
      <c r="C426" s="8"/>
      <c r="D426" s="12" t="str">
        <f>IF(Исходник!D426=0,"",Исходник!D426)</f>
        <v>Гармония С40 1-500-9 RAL4005 матовый</v>
      </c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 t="str">
        <f>IF(Исходник!Y426=0,"",Исходник!Y426)</f>
        <v>ГС4015009RAL4005М</v>
      </c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8">
        <f>IF(Исходник!AJ426=0,"",Исходник!AJ426)</f>
        <v>1</v>
      </c>
      <c r="AK426" s="8"/>
      <c r="AL426" s="8"/>
      <c r="AM426" s="8"/>
      <c r="AN426" s="8"/>
      <c r="AO426" s="8"/>
      <c r="AP426" s="8"/>
      <c r="AQ426" s="16">
        <f>IF(Исходник!AQ426=0,"",Исходник!AQ426)</f>
        <v>24874</v>
      </c>
      <c r="AR426" s="16"/>
      <c r="AS426" s="16"/>
      <c r="AT426" s="16"/>
      <c r="AU426" s="16">
        <f>_xlfn.IFERROR(INDEX(Распродажа!B:B,MATCH(Остатки!Y426,Распродажа!A:A,0)),Остатки!AQ426)</f>
        <v>24874</v>
      </c>
      <c r="AV426" s="16"/>
      <c r="AW426" s="16"/>
      <c r="AX426" s="16"/>
      <c r="AY426" s="12">
        <f>_xlfn.IFERROR(IF(INDEX(Распродажа!B:B,MATCH(Остатки!Y426,Распродажа!A:A,0))&lt;&gt;0,"Распродажа",""),"")</f>
      </c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</row>
    <row r="427" spans="1:76" ht="11.25" customHeight="1">
      <c r="A427" s="9"/>
      <c r="B427" s="10"/>
      <c r="C427" s="11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5"/>
      <c r="Y427" s="13"/>
      <c r="Z427" s="14"/>
      <c r="AA427" s="14"/>
      <c r="AB427" s="14"/>
      <c r="AC427" s="14"/>
      <c r="AD427" s="14"/>
      <c r="AE427" s="14"/>
      <c r="AF427" s="14"/>
      <c r="AG427" s="14"/>
      <c r="AH427" s="14"/>
      <c r="AI427" s="15"/>
      <c r="AJ427" s="9"/>
      <c r="AK427" s="10"/>
      <c r="AL427" s="10"/>
      <c r="AM427" s="10"/>
      <c r="AN427" s="10"/>
      <c r="AO427" s="10"/>
      <c r="AP427" s="11"/>
      <c r="AQ427" s="9"/>
      <c r="AR427" s="10"/>
      <c r="AS427" s="10"/>
      <c r="AT427" s="11"/>
      <c r="AU427" s="9"/>
      <c r="AV427" s="10"/>
      <c r="AW427" s="10"/>
      <c r="AX427" s="11"/>
      <c r="AY427" s="13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5"/>
    </row>
    <row r="428" spans="1:76" ht="11.25" customHeight="1">
      <c r="A428" s="8">
        <f>IF(Исходник!A428=0,"",Исходник!A428)</f>
        <v>210</v>
      </c>
      <c r="B428" s="8"/>
      <c r="C428" s="8"/>
      <c r="D428" s="12" t="str">
        <f>IF(Исходник!D428=0,"",Исходник!D428)</f>
        <v>Гармония С40 2-1500-8 нп RAL7000 схема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 t="str">
        <f>IF(Исходник!Y428=0,"",Исходник!Y428)</f>
        <v>ГС40215008НПRAL7000СХ</v>
      </c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8">
        <f>IF(Исходник!AJ428=0,"",Исходник!AJ428)</f>
        <v>1</v>
      </c>
      <c r="AK428" s="8"/>
      <c r="AL428" s="8"/>
      <c r="AM428" s="8"/>
      <c r="AN428" s="8"/>
      <c r="AO428" s="8"/>
      <c r="AP428" s="8"/>
      <c r="AQ428" s="16">
        <f>IF(Исходник!AQ428=0,"",Исходник!AQ428)</f>
        <v>72658</v>
      </c>
      <c r="AR428" s="16"/>
      <c r="AS428" s="16"/>
      <c r="AT428" s="16"/>
      <c r="AU428" s="16">
        <f>_xlfn.IFERROR(INDEX(Распродажа!B:B,MATCH(Остатки!Y428,Распродажа!A:A,0)),Остатки!AQ428)</f>
        <v>72658</v>
      </c>
      <c r="AV428" s="16"/>
      <c r="AW428" s="16"/>
      <c r="AX428" s="16"/>
      <c r="AY428" s="12">
        <f>_xlfn.IFERROR(IF(INDEX(Распродажа!B:B,MATCH(Остатки!Y428,Распродажа!A:A,0))&lt;&gt;0,"Распродажа",""),"")</f>
      </c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</row>
    <row r="429" spans="1:76" ht="11.25" customHeight="1">
      <c r="A429" s="9"/>
      <c r="B429" s="10"/>
      <c r="C429" s="11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5"/>
      <c r="Y429" s="13"/>
      <c r="Z429" s="14"/>
      <c r="AA429" s="14"/>
      <c r="AB429" s="14"/>
      <c r="AC429" s="14"/>
      <c r="AD429" s="14"/>
      <c r="AE429" s="14"/>
      <c r="AF429" s="14"/>
      <c r="AG429" s="14"/>
      <c r="AH429" s="14"/>
      <c r="AI429" s="15"/>
      <c r="AJ429" s="9"/>
      <c r="AK429" s="10"/>
      <c r="AL429" s="10"/>
      <c r="AM429" s="10"/>
      <c r="AN429" s="10"/>
      <c r="AO429" s="10"/>
      <c r="AP429" s="11"/>
      <c r="AQ429" s="9"/>
      <c r="AR429" s="10"/>
      <c r="AS429" s="10"/>
      <c r="AT429" s="11"/>
      <c r="AU429" s="9"/>
      <c r="AV429" s="10"/>
      <c r="AW429" s="10"/>
      <c r="AX429" s="11"/>
      <c r="AY429" s="13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5"/>
    </row>
    <row r="430" spans="1:76" ht="11.25" customHeight="1">
      <c r="A430" s="8">
        <f>IF(Исходник!A430=0,"",Исходник!A430)</f>
        <v>211</v>
      </c>
      <c r="B430" s="8"/>
      <c r="C430" s="8"/>
      <c r="D430" s="12" t="str">
        <f>IF(Исходник!D430=0,"",Исходник!D430)</f>
        <v>Гармония С40 2-300-9</v>
      </c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 t="str">
        <f>IF(Исходник!Y430=0,"",Исходник!Y430)</f>
        <v>ГС4023009</v>
      </c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8">
        <f>IF(Исходник!AJ430=0,"",Исходник!AJ430)</f>
        <v>1</v>
      </c>
      <c r="AK430" s="8"/>
      <c r="AL430" s="8"/>
      <c r="AM430" s="8"/>
      <c r="AN430" s="8"/>
      <c r="AO430" s="8"/>
      <c r="AP430" s="8"/>
      <c r="AQ430" s="16">
        <f>IF(Исходник!AQ430=0,"",Исходник!AQ430)</f>
        <v>24370</v>
      </c>
      <c r="AR430" s="16"/>
      <c r="AS430" s="16"/>
      <c r="AT430" s="16"/>
      <c r="AU430" s="16">
        <f>_xlfn.IFERROR(INDEX(Распродажа!B:B,MATCH(Остатки!Y430,Распродажа!A:A,0)),Остатки!AQ430)</f>
        <v>24370</v>
      </c>
      <c r="AV430" s="16"/>
      <c r="AW430" s="16"/>
      <c r="AX430" s="16"/>
      <c r="AY430" s="12">
        <f>_xlfn.IFERROR(IF(INDEX(Распродажа!B:B,MATCH(Остатки!Y430,Распродажа!A:A,0))&lt;&gt;0,"Распродажа",""),"")</f>
      </c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</row>
    <row r="431" spans="1:76" ht="11.25" customHeight="1">
      <c r="A431" s="9"/>
      <c r="B431" s="10"/>
      <c r="C431" s="11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5"/>
      <c r="Y431" s="13"/>
      <c r="Z431" s="14"/>
      <c r="AA431" s="14"/>
      <c r="AB431" s="14"/>
      <c r="AC431" s="14"/>
      <c r="AD431" s="14"/>
      <c r="AE431" s="14"/>
      <c r="AF431" s="14"/>
      <c r="AG431" s="14"/>
      <c r="AH431" s="14"/>
      <c r="AI431" s="15"/>
      <c r="AJ431" s="9"/>
      <c r="AK431" s="10"/>
      <c r="AL431" s="10"/>
      <c r="AM431" s="10"/>
      <c r="AN431" s="10"/>
      <c r="AO431" s="10"/>
      <c r="AP431" s="11"/>
      <c r="AQ431" s="9"/>
      <c r="AR431" s="10"/>
      <c r="AS431" s="10"/>
      <c r="AT431" s="11"/>
      <c r="AU431" s="9"/>
      <c r="AV431" s="10"/>
      <c r="AW431" s="10"/>
      <c r="AX431" s="11"/>
      <c r="AY431" s="13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5"/>
    </row>
    <row r="432" spans="1:76" ht="11.25" customHeight="1">
      <c r="A432" s="8">
        <f>IF(Исходник!A432=0,"",Исходник!A432)</f>
        <v>212</v>
      </c>
      <c r="B432" s="8"/>
      <c r="C432" s="8"/>
      <c r="D432" s="12" t="str">
        <f>IF(Исходник!D432=0,"",Исходник!D432)</f>
        <v>Гармония С40 2-500-22 нп нв</v>
      </c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 t="str">
        <f>IF(Исходник!Y432=0,"",Исходник!Y432)</f>
        <v>ГС40250022ННВ</v>
      </c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8">
        <f>IF(Исходник!AJ432=0,"",Исходник!AJ432)</f>
        <v>1</v>
      </c>
      <c r="AK432" s="8"/>
      <c r="AL432" s="8"/>
      <c r="AM432" s="8"/>
      <c r="AN432" s="8"/>
      <c r="AO432" s="8"/>
      <c r="AP432" s="8"/>
      <c r="AQ432" s="16">
        <f>IF(Исходник!AQ432=0,"",Исходник!AQ432)</f>
        <v>69388</v>
      </c>
      <c r="AR432" s="16"/>
      <c r="AS432" s="16"/>
      <c r="AT432" s="16"/>
      <c r="AU432" s="16">
        <f>_xlfn.IFERROR(INDEX(Распродажа!B:B,MATCH(Остатки!Y432,Распродажа!A:A,0)),Остатки!AQ432)</f>
        <v>69388</v>
      </c>
      <c r="AV432" s="16"/>
      <c r="AW432" s="16"/>
      <c r="AX432" s="16"/>
      <c r="AY432" s="12">
        <f>_xlfn.IFERROR(IF(INDEX(Распродажа!B:B,MATCH(Остатки!Y432,Распродажа!A:A,0))&lt;&gt;0,"Распродажа",""),"")</f>
      </c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</row>
    <row r="433" spans="1:76" ht="11.25" customHeight="1">
      <c r="A433" s="9"/>
      <c r="B433" s="10"/>
      <c r="C433" s="11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5"/>
      <c r="Y433" s="13"/>
      <c r="Z433" s="14"/>
      <c r="AA433" s="14"/>
      <c r="AB433" s="14"/>
      <c r="AC433" s="14"/>
      <c r="AD433" s="14"/>
      <c r="AE433" s="14"/>
      <c r="AF433" s="14"/>
      <c r="AG433" s="14"/>
      <c r="AH433" s="14"/>
      <c r="AI433" s="15"/>
      <c r="AJ433" s="9"/>
      <c r="AK433" s="10"/>
      <c r="AL433" s="10"/>
      <c r="AM433" s="10"/>
      <c r="AN433" s="10"/>
      <c r="AO433" s="10"/>
      <c r="AP433" s="11"/>
      <c r="AQ433" s="9"/>
      <c r="AR433" s="10"/>
      <c r="AS433" s="10"/>
      <c r="AT433" s="11"/>
      <c r="AU433" s="9"/>
      <c r="AV433" s="10"/>
      <c r="AW433" s="10"/>
      <c r="AX433" s="11"/>
      <c r="AY433" s="13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5"/>
    </row>
    <row r="434" spans="1:76" ht="11.25" customHeight="1">
      <c r="A434" s="8">
        <f>IF(Исходник!A434=0,"",Исходник!A434)</f>
        <v>213</v>
      </c>
      <c r="B434" s="8"/>
      <c r="C434" s="8"/>
      <c r="D434" s="12" t="str">
        <f>IF(Исходник!D434=0,"",Исходник!D434)</f>
        <v>Гармония С40 2-500-3 нп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 t="str">
        <f>IF(Исходник!Y434=0,"",Исходник!Y434)</f>
        <v>ГС4025003Н</v>
      </c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8">
        <f>IF(Исходник!AJ434=0,"",Исходник!AJ434)</f>
        <v>9</v>
      </c>
      <c r="AK434" s="8"/>
      <c r="AL434" s="8"/>
      <c r="AM434" s="8"/>
      <c r="AN434" s="8"/>
      <c r="AO434" s="8"/>
      <c r="AP434" s="8"/>
      <c r="AQ434" s="16">
        <f>IF(Исходник!AQ434=0,"",Исходник!AQ434)</f>
        <v>20719</v>
      </c>
      <c r="AR434" s="16"/>
      <c r="AS434" s="16"/>
      <c r="AT434" s="16"/>
      <c r="AU434" s="16">
        <f>_xlfn.IFERROR(INDEX(Распродажа!B:B,MATCH(Остатки!Y434,Распродажа!A:A,0)),Остатки!AQ434)</f>
        <v>20719</v>
      </c>
      <c r="AV434" s="16"/>
      <c r="AW434" s="16"/>
      <c r="AX434" s="16"/>
      <c r="AY434" s="12">
        <f>_xlfn.IFERROR(IF(INDEX(Распродажа!B:B,MATCH(Остатки!Y434,Распродажа!A:A,0))&lt;&gt;0,"Распродажа",""),"")</f>
      </c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</row>
    <row r="435" spans="1:76" ht="11.25" customHeight="1">
      <c r="A435" s="9"/>
      <c r="B435" s="10"/>
      <c r="C435" s="11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5"/>
      <c r="Y435" s="13"/>
      <c r="Z435" s="14"/>
      <c r="AA435" s="14"/>
      <c r="AB435" s="14"/>
      <c r="AC435" s="14"/>
      <c r="AD435" s="14"/>
      <c r="AE435" s="14"/>
      <c r="AF435" s="14"/>
      <c r="AG435" s="14"/>
      <c r="AH435" s="14"/>
      <c r="AI435" s="15"/>
      <c r="AJ435" s="9"/>
      <c r="AK435" s="10"/>
      <c r="AL435" s="10"/>
      <c r="AM435" s="10"/>
      <c r="AN435" s="10"/>
      <c r="AO435" s="10"/>
      <c r="AP435" s="11"/>
      <c r="AQ435" s="9"/>
      <c r="AR435" s="10"/>
      <c r="AS435" s="10"/>
      <c r="AT435" s="11"/>
      <c r="AU435" s="9"/>
      <c r="AV435" s="10"/>
      <c r="AW435" s="10"/>
      <c r="AX435" s="11"/>
      <c r="AY435" s="13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5"/>
    </row>
    <row r="436" spans="1:76" ht="11.25" customHeight="1">
      <c r="A436" s="8">
        <f>IF(Исходник!A436=0,"",Исходник!A436)</f>
        <v>214</v>
      </c>
      <c r="B436" s="8"/>
      <c r="C436" s="8"/>
      <c r="D436" s="12" t="str">
        <f>IF(Исходник!D436=0,"",Исходник!D436)</f>
        <v>Гармония С40 2-500-35 нп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 t="str">
        <f>IF(Исходник!Y436=0,"",Исходник!Y436)</f>
        <v>ГС40250035Н</v>
      </c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8">
        <f>IF(Исходник!AJ436=0,"",Исходник!AJ436)</f>
        <v>2</v>
      </c>
      <c r="AK436" s="8"/>
      <c r="AL436" s="8"/>
      <c r="AM436" s="8"/>
      <c r="AN436" s="8"/>
      <c r="AO436" s="8"/>
      <c r="AP436" s="8"/>
      <c r="AQ436" s="16">
        <f>IF(Исходник!AQ436=0,"",Исходник!AQ436)</f>
        <v>103456</v>
      </c>
      <c r="AR436" s="16"/>
      <c r="AS436" s="16"/>
      <c r="AT436" s="16"/>
      <c r="AU436" s="16">
        <f>_xlfn.IFERROR(INDEX(Распродажа!B:B,MATCH(Остатки!Y436,Распродажа!A:A,0)),Остатки!AQ436)</f>
        <v>103456</v>
      </c>
      <c r="AV436" s="16"/>
      <c r="AW436" s="16"/>
      <c r="AX436" s="16"/>
      <c r="AY436" s="12">
        <f>_xlfn.IFERROR(IF(INDEX(Распродажа!B:B,MATCH(Остатки!Y436,Распродажа!A:A,0))&lt;&gt;0,"Распродажа",""),"")</f>
      </c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</row>
    <row r="437" spans="1:76" ht="11.25" customHeight="1">
      <c r="A437" s="9"/>
      <c r="B437" s="10"/>
      <c r="C437" s="11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5"/>
      <c r="Y437" s="13"/>
      <c r="Z437" s="14"/>
      <c r="AA437" s="14"/>
      <c r="AB437" s="14"/>
      <c r="AC437" s="14"/>
      <c r="AD437" s="14"/>
      <c r="AE437" s="14"/>
      <c r="AF437" s="14"/>
      <c r="AG437" s="14"/>
      <c r="AH437" s="14"/>
      <c r="AI437" s="15"/>
      <c r="AJ437" s="9"/>
      <c r="AK437" s="10"/>
      <c r="AL437" s="10"/>
      <c r="AM437" s="10"/>
      <c r="AN437" s="10"/>
      <c r="AO437" s="10"/>
      <c r="AP437" s="11"/>
      <c r="AQ437" s="9"/>
      <c r="AR437" s="10"/>
      <c r="AS437" s="10"/>
      <c r="AT437" s="11"/>
      <c r="AU437" s="9"/>
      <c r="AV437" s="10"/>
      <c r="AW437" s="10"/>
      <c r="AX437" s="11"/>
      <c r="AY437" s="13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5"/>
    </row>
    <row r="438" spans="1:76" ht="11.25" customHeight="1">
      <c r="A438" s="8">
        <f>IF(Исходник!A438=0,"",Исходник!A438)</f>
        <v>215</v>
      </c>
      <c r="B438" s="8"/>
      <c r="C438" s="8"/>
      <c r="D438" s="12" t="str">
        <f>IF(Исходник!D438=0,"",Исходник!D438)</f>
        <v>Гармония С40 2-500-35 нп нв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 t="str">
        <f>IF(Исходник!Y438=0,"",Исходник!Y438)</f>
        <v>ГС40250035ННВ</v>
      </c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8">
        <f>IF(Исходник!AJ438=0,"",Исходник!AJ438)</f>
        <v>1</v>
      </c>
      <c r="AK438" s="8"/>
      <c r="AL438" s="8"/>
      <c r="AM438" s="8"/>
      <c r="AN438" s="8"/>
      <c r="AO438" s="8"/>
      <c r="AP438" s="8"/>
      <c r="AQ438" s="16">
        <f>IF(Исходник!AQ438=0,"",Исходник!AQ438)</f>
        <v>105506</v>
      </c>
      <c r="AR438" s="16"/>
      <c r="AS438" s="16"/>
      <c r="AT438" s="16"/>
      <c r="AU438" s="16">
        <f>_xlfn.IFERROR(INDEX(Распродажа!B:B,MATCH(Остатки!Y438,Распродажа!A:A,0)),Остатки!AQ438)</f>
        <v>105506</v>
      </c>
      <c r="AV438" s="16"/>
      <c r="AW438" s="16"/>
      <c r="AX438" s="16"/>
      <c r="AY438" s="12">
        <f>_xlfn.IFERROR(IF(INDEX(Распродажа!B:B,MATCH(Остатки!Y438,Распродажа!A:A,0))&lt;&gt;0,"Распродажа",""),"")</f>
      </c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</row>
    <row r="439" spans="1:76" ht="11.25" customHeight="1">
      <c r="A439" s="9"/>
      <c r="B439" s="10"/>
      <c r="C439" s="11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5"/>
      <c r="Y439" s="13"/>
      <c r="Z439" s="14"/>
      <c r="AA439" s="14"/>
      <c r="AB439" s="14"/>
      <c r="AC439" s="14"/>
      <c r="AD439" s="14"/>
      <c r="AE439" s="14"/>
      <c r="AF439" s="14"/>
      <c r="AG439" s="14"/>
      <c r="AH439" s="14"/>
      <c r="AI439" s="15"/>
      <c r="AJ439" s="9"/>
      <c r="AK439" s="10"/>
      <c r="AL439" s="10"/>
      <c r="AM439" s="10"/>
      <c r="AN439" s="10"/>
      <c r="AO439" s="10"/>
      <c r="AP439" s="11"/>
      <c r="AQ439" s="9"/>
      <c r="AR439" s="10"/>
      <c r="AS439" s="10"/>
      <c r="AT439" s="11"/>
      <c r="AU439" s="9"/>
      <c r="AV439" s="10"/>
      <c r="AW439" s="10"/>
      <c r="AX439" s="11"/>
      <c r="AY439" s="13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5"/>
    </row>
    <row r="440" spans="1:76" ht="11.25" customHeight="1">
      <c r="A440" s="8">
        <f>IF(Исходник!A440=0,"",Исходник!A440)</f>
        <v>216</v>
      </c>
      <c r="B440" s="8"/>
      <c r="C440" s="8"/>
      <c r="D440" s="12" t="str">
        <f>IF(Исходник!D440=0,"",Исходник!D440)</f>
        <v>Гармония С40 2-500-5 нп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 t="str">
        <f>IF(Исходник!Y440=0,"",Исходник!Y440)</f>
        <v>ГС4025005Н</v>
      </c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8">
        <f>IF(Исходник!AJ440=0,"",Исходник!AJ440)</f>
        <v>5</v>
      </c>
      <c r="AK440" s="8"/>
      <c r="AL440" s="8"/>
      <c r="AM440" s="8"/>
      <c r="AN440" s="8"/>
      <c r="AO440" s="8"/>
      <c r="AP440" s="8"/>
      <c r="AQ440" s="16">
        <f>IF(Исходник!AQ440=0,"",Исходник!AQ440)</f>
        <v>25127</v>
      </c>
      <c r="AR440" s="16"/>
      <c r="AS440" s="16"/>
      <c r="AT440" s="16"/>
      <c r="AU440" s="16">
        <f>_xlfn.IFERROR(INDEX(Распродажа!B:B,MATCH(Остатки!Y440,Распродажа!A:A,0)),Остатки!AQ440)</f>
        <v>25127</v>
      </c>
      <c r="AV440" s="16"/>
      <c r="AW440" s="16"/>
      <c r="AX440" s="16"/>
      <c r="AY440" s="12">
        <f>_xlfn.IFERROR(IF(INDEX(Распродажа!B:B,MATCH(Остатки!Y440,Распродажа!A:A,0))&lt;&gt;0,"Распродажа",""),"")</f>
      </c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</row>
    <row r="441" spans="1:76" ht="11.25" customHeight="1">
      <c r="A441" s="9"/>
      <c r="B441" s="10"/>
      <c r="C441" s="11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5"/>
      <c r="Y441" s="13"/>
      <c r="Z441" s="14"/>
      <c r="AA441" s="14"/>
      <c r="AB441" s="14"/>
      <c r="AC441" s="14"/>
      <c r="AD441" s="14"/>
      <c r="AE441" s="14"/>
      <c r="AF441" s="14"/>
      <c r="AG441" s="14"/>
      <c r="AH441" s="14"/>
      <c r="AI441" s="15"/>
      <c r="AJ441" s="9"/>
      <c r="AK441" s="10"/>
      <c r="AL441" s="10"/>
      <c r="AM441" s="10"/>
      <c r="AN441" s="10"/>
      <c r="AO441" s="10"/>
      <c r="AP441" s="11"/>
      <c r="AQ441" s="9"/>
      <c r="AR441" s="10"/>
      <c r="AS441" s="10"/>
      <c r="AT441" s="11"/>
      <c r="AU441" s="9"/>
      <c r="AV441" s="10"/>
      <c r="AW441" s="10"/>
      <c r="AX441" s="11"/>
      <c r="AY441" s="13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5"/>
    </row>
    <row r="442" spans="1:76" ht="11.25" customHeight="1">
      <c r="A442" s="8">
        <f>IF(Исходник!A442=0,"",Исходник!A442)</f>
        <v>217</v>
      </c>
      <c r="B442" s="8"/>
      <c r="C442" s="8"/>
      <c r="D442" s="12" t="str">
        <f>IF(Исходник!D442=0,"",Исходник!D442)</f>
        <v>Гармония С40 2-500-6 нп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 t="str">
        <f>IF(Исходник!Y442=0,"",Исходник!Y442)</f>
        <v>ГС4025006Н</v>
      </c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8">
        <f>IF(Исходник!AJ442=0,"",Исходник!AJ442)</f>
        <v>2</v>
      </c>
      <c r="AK442" s="8"/>
      <c r="AL442" s="8"/>
      <c r="AM442" s="8"/>
      <c r="AN442" s="8"/>
      <c r="AO442" s="8"/>
      <c r="AP442" s="8"/>
      <c r="AQ442" s="16">
        <f>IF(Исходник!AQ442=0,"",Исходник!AQ442)</f>
        <v>27331</v>
      </c>
      <c r="AR442" s="16"/>
      <c r="AS442" s="16"/>
      <c r="AT442" s="16"/>
      <c r="AU442" s="16">
        <f>_xlfn.IFERROR(INDEX(Распродажа!B:B,MATCH(Остатки!Y442,Распродажа!A:A,0)),Остатки!AQ442)</f>
        <v>27331</v>
      </c>
      <c r="AV442" s="16"/>
      <c r="AW442" s="16"/>
      <c r="AX442" s="16"/>
      <c r="AY442" s="12">
        <f>_xlfn.IFERROR(IF(INDEX(Распродажа!B:B,MATCH(Остатки!Y442,Распродажа!A:A,0))&lt;&gt;0,"Распродажа",""),"")</f>
      </c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</row>
    <row r="443" spans="1:76" ht="11.25" customHeight="1">
      <c r="A443" s="9"/>
      <c r="B443" s="10"/>
      <c r="C443" s="11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5"/>
      <c r="Y443" s="13"/>
      <c r="Z443" s="14"/>
      <c r="AA443" s="14"/>
      <c r="AB443" s="14"/>
      <c r="AC443" s="14"/>
      <c r="AD443" s="14"/>
      <c r="AE443" s="14"/>
      <c r="AF443" s="14"/>
      <c r="AG443" s="14"/>
      <c r="AH443" s="14"/>
      <c r="AI443" s="15"/>
      <c r="AJ443" s="9"/>
      <c r="AK443" s="10"/>
      <c r="AL443" s="10"/>
      <c r="AM443" s="10"/>
      <c r="AN443" s="10"/>
      <c r="AO443" s="10"/>
      <c r="AP443" s="11"/>
      <c r="AQ443" s="9"/>
      <c r="AR443" s="10"/>
      <c r="AS443" s="10"/>
      <c r="AT443" s="11"/>
      <c r="AU443" s="9"/>
      <c r="AV443" s="10"/>
      <c r="AW443" s="10"/>
      <c r="AX443" s="11"/>
      <c r="AY443" s="13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5"/>
    </row>
    <row r="444" spans="1:76" ht="11.25" customHeight="1">
      <c r="A444" s="8">
        <f>IF(Исходник!A444=0,"",Исходник!A444)</f>
        <v>218</v>
      </c>
      <c r="B444" s="8"/>
      <c r="C444" s="8"/>
      <c r="D444" s="12" t="str">
        <f>IF(Исходник!D444=0,"",Исходник!D444)</f>
        <v>Завалинка РС 4-300-20 1/2 RAL5022 доска №6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 t="str">
        <f>IF(Исходник!Y444=0,"",Исходник!Y444)</f>
        <v>ЗРС43002012RAL5022Д6</v>
      </c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8">
        <f>IF(Исходник!AJ444=0,"",Исходник!AJ444)</f>
        <v>1</v>
      </c>
      <c r="AK444" s="8"/>
      <c r="AL444" s="8"/>
      <c r="AM444" s="8"/>
      <c r="AN444" s="8"/>
      <c r="AO444" s="8"/>
      <c r="AP444" s="8"/>
      <c r="AQ444" s="16">
        <f>IF(Исходник!AQ444=0,"",Исходник!AQ444)</f>
        <v>89754</v>
      </c>
      <c r="AR444" s="16"/>
      <c r="AS444" s="16"/>
      <c r="AT444" s="16"/>
      <c r="AU444" s="16">
        <f>_xlfn.IFERROR(INDEX(Распродажа!B:B,MATCH(Остатки!Y444,Распродажа!A:A,0)),Остатки!AQ444)</f>
        <v>89754</v>
      </c>
      <c r="AV444" s="16"/>
      <c r="AW444" s="16"/>
      <c r="AX444" s="16"/>
      <c r="AY444" s="12">
        <f>_xlfn.IFERROR(IF(INDEX(Распродажа!B:B,MATCH(Остатки!Y444,Распродажа!A:A,0))&lt;&gt;0,"Распродажа",""),"")</f>
      </c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</row>
    <row r="445" spans="1:76" ht="11.25" customHeight="1">
      <c r="A445" s="9"/>
      <c r="B445" s="10"/>
      <c r="C445" s="11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5"/>
      <c r="Y445" s="13"/>
      <c r="Z445" s="14"/>
      <c r="AA445" s="14"/>
      <c r="AB445" s="14"/>
      <c r="AC445" s="14"/>
      <c r="AD445" s="14"/>
      <c r="AE445" s="14"/>
      <c r="AF445" s="14"/>
      <c r="AG445" s="14"/>
      <c r="AH445" s="14"/>
      <c r="AI445" s="15"/>
      <c r="AJ445" s="9"/>
      <c r="AK445" s="10"/>
      <c r="AL445" s="10"/>
      <c r="AM445" s="10"/>
      <c r="AN445" s="10"/>
      <c r="AO445" s="10"/>
      <c r="AP445" s="11"/>
      <c r="AQ445" s="9"/>
      <c r="AR445" s="10"/>
      <c r="AS445" s="10"/>
      <c r="AT445" s="11"/>
      <c r="AU445" s="9"/>
      <c r="AV445" s="10"/>
      <c r="AW445" s="10"/>
      <c r="AX445" s="11"/>
      <c r="AY445" s="13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5"/>
    </row>
    <row r="446" spans="1:76" ht="11.25" customHeight="1">
      <c r="A446" s="8">
        <f>IF(Исходник!A446=0,"",Исходник!A446)</f>
        <v>219</v>
      </c>
      <c r="B446" s="8"/>
      <c r="C446" s="8"/>
      <c r="D446" s="12" t="str">
        <f>IF(Исходник!D446=0,"",Исходник!D446)</f>
        <v>Крышка скрытия подключения П-обр.200х80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 t="str">
        <f>IF(Исходник!Y446=0,"",Исходник!Y446)</f>
        <v>КСП</v>
      </c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8">
        <f>IF(Исходник!AJ446=0,"",Исходник!AJ446)</f>
        <v>4</v>
      </c>
      <c r="AK446" s="8"/>
      <c r="AL446" s="8"/>
      <c r="AM446" s="8"/>
      <c r="AN446" s="8"/>
      <c r="AO446" s="8"/>
      <c r="AP446" s="8"/>
      <c r="AQ446" s="16">
        <f>IF(Исходник!AQ446=0,"",Исходник!AQ446)</f>
        <v>301</v>
      </c>
      <c r="AR446" s="16"/>
      <c r="AS446" s="16"/>
      <c r="AT446" s="16"/>
      <c r="AU446" s="16">
        <f>_xlfn.IFERROR(INDEX(Распродажа!B:B,MATCH(Остатки!Y446,Распродажа!A:A,0)),Остатки!AQ446)</f>
        <v>301</v>
      </c>
      <c r="AV446" s="16"/>
      <c r="AW446" s="16"/>
      <c r="AX446" s="16"/>
      <c r="AY446" s="12">
        <f>_xlfn.IFERROR(IF(INDEX(Распродажа!B:B,MATCH(Остатки!Y446,Распродажа!A:A,0))&lt;&gt;0,"Распродажа",""),"")</f>
      </c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</row>
    <row r="447" spans="1:76" ht="11.25" customHeight="1">
      <c r="A447" s="9"/>
      <c r="B447" s="10"/>
      <c r="C447" s="11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5"/>
      <c r="Y447" s="13"/>
      <c r="Z447" s="14"/>
      <c r="AA447" s="14"/>
      <c r="AB447" s="14"/>
      <c r="AC447" s="14"/>
      <c r="AD447" s="14"/>
      <c r="AE447" s="14"/>
      <c r="AF447" s="14"/>
      <c r="AG447" s="14"/>
      <c r="AH447" s="14"/>
      <c r="AI447" s="15"/>
      <c r="AJ447" s="9"/>
      <c r="AK447" s="10"/>
      <c r="AL447" s="10"/>
      <c r="AM447" s="10"/>
      <c r="AN447" s="10"/>
      <c r="AO447" s="10"/>
      <c r="AP447" s="11"/>
      <c r="AQ447" s="9"/>
      <c r="AR447" s="10"/>
      <c r="AS447" s="10"/>
      <c r="AT447" s="11"/>
      <c r="AU447" s="9"/>
      <c r="AV447" s="10"/>
      <c r="AW447" s="10"/>
      <c r="AX447" s="11"/>
      <c r="AY447" s="13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5"/>
    </row>
    <row r="448" spans="1:76" ht="11.25" customHeight="1">
      <c r="A448" s="8">
        <f>IF(Исходник!A448=0,"",Исходник!A448)</f>
        <v>220</v>
      </c>
      <c r="B448" s="8"/>
      <c r="C448" s="8"/>
      <c r="D448" s="12" t="str">
        <f>IF(Исходник!D448=0,"",Исходник!D448)</f>
        <v>Параллели В 1-1750-10 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 t="str">
        <f>IF(Исходник!Y448=0,"",Исходник!Y448)</f>
        <v>ПВ1175010</v>
      </c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8">
        <f>IF(Исходник!AJ448=0,"",Исходник!AJ448)</f>
        <v>6</v>
      </c>
      <c r="AK448" s="8"/>
      <c r="AL448" s="8"/>
      <c r="AM448" s="8"/>
      <c r="AN448" s="8"/>
      <c r="AO448" s="8"/>
      <c r="AP448" s="8"/>
      <c r="AQ448" s="16">
        <f>IF(Исходник!AQ448=0,"",Исходник!AQ448)</f>
        <v>26731</v>
      </c>
      <c r="AR448" s="16"/>
      <c r="AS448" s="16"/>
      <c r="AT448" s="16"/>
      <c r="AU448" s="16">
        <f>_xlfn.IFERROR(INDEX(Распродажа!B:B,MATCH(Остатки!Y448,Распродажа!A:A,0)),Остатки!AQ448)</f>
        <v>26731</v>
      </c>
      <c r="AV448" s="16"/>
      <c r="AW448" s="16"/>
      <c r="AX448" s="16"/>
      <c r="AY448" s="12">
        <f>_xlfn.IFERROR(IF(INDEX(Распродажа!B:B,MATCH(Остатки!Y448,Распродажа!A:A,0))&lt;&gt;0,"Распродажа",""),"")</f>
      </c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</row>
    <row r="449" spans="1:76" ht="11.25" customHeight="1">
      <c r="A449" s="9"/>
      <c r="B449" s="10"/>
      <c r="C449" s="11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5"/>
      <c r="Y449" s="13"/>
      <c r="Z449" s="14"/>
      <c r="AA449" s="14"/>
      <c r="AB449" s="14"/>
      <c r="AC449" s="14"/>
      <c r="AD449" s="14"/>
      <c r="AE449" s="14"/>
      <c r="AF449" s="14"/>
      <c r="AG449" s="14"/>
      <c r="AH449" s="14"/>
      <c r="AI449" s="15"/>
      <c r="AJ449" s="9"/>
      <c r="AK449" s="10"/>
      <c r="AL449" s="10"/>
      <c r="AM449" s="10"/>
      <c r="AN449" s="10"/>
      <c r="AO449" s="10"/>
      <c r="AP449" s="11"/>
      <c r="AQ449" s="9"/>
      <c r="AR449" s="10"/>
      <c r="AS449" s="10"/>
      <c r="AT449" s="11"/>
      <c r="AU449" s="9"/>
      <c r="AV449" s="10"/>
      <c r="AW449" s="10"/>
      <c r="AX449" s="11"/>
      <c r="AY449" s="13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5"/>
    </row>
    <row r="450" spans="1:76" ht="11.25" customHeight="1">
      <c r="A450" s="8">
        <f>IF(Исходник!A450=0,"",Исходник!A450)</f>
        <v>221</v>
      </c>
      <c r="B450" s="8"/>
      <c r="C450" s="8"/>
      <c r="D450" s="12" t="str">
        <f>IF(Исходник!D450=0,"",Исходник!D450)</f>
        <v>Параллели В 1-1750-10 нп прав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 t="str">
        <f>IF(Исходник!Y450=0,"",Исходник!Y450)</f>
        <v>ПВ1175010НП</v>
      </c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8">
        <f>IF(Исходник!AJ450=0,"",Исходник!AJ450)</f>
        <v>16</v>
      </c>
      <c r="AK450" s="8"/>
      <c r="AL450" s="8"/>
      <c r="AM450" s="8"/>
      <c r="AN450" s="8"/>
      <c r="AO450" s="8"/>
      <c r="AP450" s="8"/>
      <c r="AQ450" s="16">
        <f>IF(Исходник!AQ450=0,"",Исходник!AQ450)</f>
        <v>32621</v>
      </c>
      <c r="AR450" s="16"/>
      <c r="AS450" s="16"/>
      <c r="AT450" s="16"/>
      <c r="AU450" s="16">
        <f>_xlfn.IFERROR(INDEX(Распродажа!B:B,MATCH(Остатки!Y450,Распродажа!A:A,0)),Остатки!AQ450)</f>
        <v>32621</v>
      </c>
      <c r="AV450" s="16"/>
      <c r="AW450" s="16"/>
      <c r="AX450" s="16"/>
      <c r="AY450" s="12">
        <f>_xlfn.IFERROR(IF(INDEX(Распродажа!B:B,MATCH(Остатки!Y450,Распродажа!A:A,0))&lt;&gt;0,"Распродажа",""),"")</f>
      </c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</row>
    <row r="451" spans="1:76" ht="11.25" customHeight="1">
      <c r="A451" s="9"/>
      <c r="B451" s="10"/>
      <c r="C451" s="11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5"/>
      <c r="Y451" s="13"/>
      <c r="Z451" s="14"/>
      <c r="AA451" s="14"/>
      <c r="AB451" s="14"/>
      <c r="AC451" s="14"/>
      <c r="AD451" s="14"/>
      <c r="AE451" s="14"/>
      <c r="AF451" s="14"/>
      <c r="AG451" s="14"/>
      <c r="AH451" s="14"/>
      <c r="AI451" s="15"/>
      <c r="AJ451" s="9"/>
      <c r="AK451" s="10"/>
      <c r="AL451" s="10"/>
      <c r="AM451" s="10"/>
      <c r="AN451" s="10"/>
      <c r="AO451" s="10"/>
      <c r="AP451" s="11"/>
      <c r="AQ451" s="9"/>
      <c r="AR451" s="10"/>
      <c r="AS451" s="10"/>
      <c r="AT451" s="11"/>
      <c r="AU451" s="9"/>
      <c r="AV451" s="10"/>
      <c r="AW451" s="10"/>
      <c r="AX451" s="11"/>
      <c r="AY451" s="13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5"/>
    </row>
    <row r="452" spans="1:76" ht="11.25" customHeight="1">
      <c r="A452" s="8">
        <f>IF(Исходник!A452=0,"",Исходник!A452)</f>
        <v>222</v>
      </c>
      <c r="B452" s="8"/>
      <c r="C452" s="8"/>
      <c r="D452" s="12" t="str">
        <f>IF(Исходник!D452=0,"",Исходник!D452)</f>
        <v>Параллели В 1-1750-10 нп прав RAL7037 матовый</v>
      </c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 t="str">
        <f>IF(Исходник!Y452=0,"",Исходник!Y452)</f>
        <v>ПВ1175010НПRAL7037М</v>
      </c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8">
        <f>IF(Исходник!AJ452=0,"",Исходник!AJ452)</f>
        <v>1</v>
      </c>
      <c r="AK452" s="8"/>
      <c r="AL452" s="8"/>
      <c r="AM452" s="8"/>
      <c r="AN452" s="8"/>
      <c r="AO452" s="8"/>
      <c r="AP452" s="8"/>
      <c r="AQ452" s="16">
        <f>IF(Исходник!AQ452=0,"",Исходник!AQ452)</f>
        <v>42407</v>
      </c>
      <c r="AR452" s="16"/>
      <c r="AS452" s="16"/>
      <c r="AT452" s="16"/>
      <c r="AU452" s="16">
        <f>_xlfn.IFERROR(INDEX(Распродажа!B:B,MATCH(Остатки!Y452,Распродажа!A:A,0)),Остатки!AQ452)</f>
        <v>42407</v>
      </c>
      <c r="AV452" s="16"/>
      <c r="AW452" s="16"/>
      <c r="AX452" s="16"/>
      <c r="AY452" s="12">
        <f>_xlfn.IFERROR(IF(INDEX(Распродажа!B:B,MATCH(Остатки!Y452,Распродажа!A:A,0))&lt;&gt;0,"Распродажа",""),"")</f>
      </c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</row>
    <row r="453" spans="1:76" ht="11.25" customHeight="1">
      <c r="A453" s="9"/>
      <c r="B453" s="10"/>
      <c r="C453" s="11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5"/>
      <c r="Y453" s="13"/>
      <c r="Z453" s="14"/>
      <c r="AA453" s="14"/>
      <c r="AB453" s="14"/>
      <c r="AC453" s="14"/>
      <c r="AD453" s="14"/>
      <c r="AE453" s="14"/>
      <c r="AF453" s="14"/>
      <c r="AG453" s="14"/>
      <c r="AH453" s="14"/>
      <c r="AI453" s="15"/>
      <c r="AJ453" s="9"/>
      <c r="AK453" s="10"/>
      <c r="AL453" s="10"/>
      <c r="AM453" s="10"/>
      <c r="AN453" s="10"/>
      <c r="AO453" s="10"/>
      <c r="AP453" s="11"/>
      <c r="AQ453" s="9"/>
      <c r="AR453" s="10"/>
      <c r="AS453" s="10"/>
      <c r="AT453" s="11"/>
      <c r="AU453" s="9"/>
      <c r="AV453" s="10"/>
      <c r="AW453" s="10"/>
      <c r="AX453" s="11"/>
      <c r="AY453" s="13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5"/>
    </row>
    <row r="454" spans="1:76" ht="11.25" customHeight="1">
      <c r="A454" s="8">
        <f>IF(Исходник!A454=0,"",Исходник!A454)</f>
        <v>223</v>
      </c>
      <c r="B454" s="8"/>
      <c r="C454" s="8"/>
      <c r="D454" s="12" t="str">
        <f>IF(Исходник!D454=0,"",Исходник!D454)</f>
        <v>Параллели В 1-1750-11 нп прав RAL7012</v>
      </c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 t="str">
        <f>IF(Исходник!Y454=0,"",Исходник!Y454)</f>
        <v>ПВ1175011НПRAL7012</v>
      </c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8">
        <f>IF(Исходник!AJ454=0,"",Исходник!AJ454)</f>
        <v>1</v>
      </c>
      <c r="AK454" s="8"/>
      <c r="AL454" s="8"/>
      <c r="AM454" s="8"/>
      <c r="AN454" s="8"/>
      <c r="AO454" s="8"/>
      <c r="AP454" s="8"/>
      <c r="AQ454" s="16">
        <f>IF(Исходник!AQ454=0,"",Исходник!AQ454)</f>
        <v>45149</v>
      </c>
      <c r="AR454" s="16"/>
      <c r="AS454" s="16"/>
      <c r="AT454" s="16"/>
      <c r="AU454" s="16">
        <f>_xlfn.IFERROR(INDEX(Распродажа!B:B,MATCH(Остатки!Y454,Распродажа!A:A,0)),Остатки!AQ454)</f>
        <v>45149</v>
      </c>
      <c r="AV454" s="16"/>
      <c r="AW454" s="16"/>
      <c r="AX454" s="16"/>
      <c r="AY454" s="12">
        <f>_xlfn.IFERROR(IF(INDEX(Распродажа!B:B,MATCH(Остатки!Y454,Распродажа!A:A,0))&lt;&gt;0,"Распродажа",""),"")</f>
      </c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</row>
    <row r="455" spans="1:76" ht="11.25" customHeight="1">
      <c r="A455" s="9"/>
      <c r="B455" s="10"/>
      <c r="C455" s="11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5"/>
      <c r="Y455" s="13"/>
      <c r="Z455" s="14"/>
      <c r="AA455" s="14"/>
      <c r="AB455" s="14"/>
      <c r="AC455" s="14"/>
      <c r="AD455" s="14"/>
      <c r="AE455" s="14"/>
      <c r="AF455" s="14"/>
      <c r="AG455" s="14"/>
      <c r="AH455" s="14"/>
      <c r="AI455" s="15"/>
      <c r="AJ455" s="9"/>
      <c r="AK455" s="10"/>
      <c r="AL455" s="10"/>
      <c r="AM455" s="10"/>
      <c r="AN455" s="10"/>
      <c r="AO455" s="10"/>
      <c r="AP455" s="11"/>
      <c r="AQ455" s="9"/>
      <c r="AR455" s="10"/>
      <c r="AS455" s="10"/>
      <c r="AT455" s="11"/>
      <c r="AU455" s="9"/>
      <c r="AV455" s="10"/>
      <c r="AW455" s="10"/>
      <c r="AX455" s="11"/>
      <c r="AY455" s="13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5"/>
    </row>
    <row r="456" spans="1:76" ht="11.25" customHeight="1">
      <c r="A456" s="8">
        <f>IF(Исходник!A456=0,"",Исходник!A456)</f>
        <v>224</v>
      </c>
      <c r="B456" s="8"/>
      <c r="C456" s="8"/>
      <c r="D456" s="12" t="str">
        <f>IF(Исходник!D456=0,"",Исходник!D456)</f>
        <v>Параллели В 1-1750-12 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 t="str">
        <f>IF(Исходник!Y456=0,"",Исходник!Y456)</f>
        <v>ПВ1175012</v>
      </c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8">
        <f>IF(Исходник!AJ456=0,"",Исходник!AJ456)</f>
        <v>6</v>
      </c>
      <c r="AK456" s="8"/>
      <c r="AL456" s="8"/>
      <c r="AM456" s="8"/>
      <c r="AN456" s="8"/>
      <c r="AO456" s="8"/>
      <c r="AP456" s="8"/>
      <c r="AQ456" s="16">
        <f>IF(Исходник!AQ456=0,"",Исходник!AQ456)</f>
        <v>30949</v>
      </c>
      <c r="AR456" s="16"/>
      <c r="AS456" s="16"/>
      <c r="AT456" s="16"/>
      <c r="AU456" s="16">
        <f>_xlfn.IFERROR(INDEX(Распродажа!B:B,MATCH(Остатки!Y456,Распродажа!A:A,0)),Остатки!AQ456)</f>
        <v>30949</v>
      </c>
      <c r="AV456" s="16"/>
      <c r="AW456" s="16"/>
      <c r="AX456" s="16"/>
      <c r="AY456" s="12">
        <f>_xlfn.IFERROR(IF(INDEX(Распродажа!B:B,MATCH(Остатки!Y456,Распродажа!A:A,0))&lt;&gt;0,"Распродажа",""),"")</f>
      </c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</row>
    <row r="457" spans="1:76" ht="11.25" customHeight="1">
      <c r="A457" s="9"/>
      <c r="B457" s="10"/>
      <c r="C457" s="11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5"/>
      <c r="Y457" s="13"/>
      <c r="Z457" s="14"/>
      <c r="AA457" s="14"/>
      <c r="AB457" s="14"/>
      <c r="AC457" s="14"/>
      <c r="AD457" s="14"/>
      <c r="AE457" s="14"/>
      <c r="AF457" s="14"/>
      <c r="AG457" s="14"/>
      <c r="AH457" s="14"/>
      <c r="AI457" s="15"/>
      <c r="AJ457" s="9"/>
      <c r="AK457" s="10"/>
      <c r="AL457" s="10"/>
      <c r="AM457" s="10"/>
      <c r="AN457" s="10"/>
      <c r="AO457" s="10"/>
      <c r="AP457" s="11"/>
      <c r="AQ457" s="9"/>
      <c r="AR457" s="10"/>
      <c r="AS457" s="10"/>
      <c r="AT457" s="11"/>
      <c r="AU457" s="9"/>
      <c r="AV457" s="10"/>
      <c r="AW457" s="10"/>
      <c r="AX457" s="11"/>
      <c r="AY457" s="13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5"/>
    </row>
    <row r="458" spans="1:76" ht="11.25" customHeight="1">
      <c r="A458" s="8">
        <f>IF(Исходник!A458=0,"",Исходник!A458)</f>
        <v>225</v>
      </c>
      <c r="B458" s="8"/>
      <c r="C458" s="8"/>
      <c r="D458" s="12" t="str">
        <f>IF(Исходник!D458=0,"",Исходник!D458)</f>
        <v>Параллели В 1-1750-12 нп прав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 t="str">
        <f>IF(Исходник!Y458=0,"",Исходник!Y458)</f>
        <v>ПВ1175012НП</v>
      </c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8">
        <f>IF(Исходник!AJ458=0,"",Исходник!AJ458)</f>
        <v>7</v>
      </c>
      <c r="AK458" s="8"/>
      <c r="AL458" s="8"/>
      <c r="AM458" s="8"/>
      <c r="AN458" s="8"/>
      <c r="AO458" s="8"/>
      <c r="AP458" s="8"/>
      <c r="AQ458" s="16">
        <f>IF(Исходник!AQ458=0,"",Исходник!AQ458)</f>
        <v>36839</v>
      </c>
      <c r="AR458" s="16"/>
      <c r="AS458" s="16"/>
      <c r="AT458" s="16"/>
      <c r="AU458" s="16">
        <f>_xlfn.IFERROR(INDEX(Распродажа!B:B,MATCH(Остатки!Y458,Распродажа!A:A,0)),Остатки!AQ458)</f>
        <v>36839</v>
      </c>
      <c r="AV458" s="16"/>
      <c r="AW458" s="16"/>
      <c r="AX458" s="16"/>
      <c r="AY458" s="12">
        <f>_xlfn.IFERROR(IF(INDEX(Распродажа!B:B,MATCH(Остатки!Y458,Распродажа!A:A,0))&lt;&gt;0,"Распродажа",""),"")</f>
      </c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</row>
    <row r="459" spans="1:76" ht="11.25" customHeight="1">
      <c r="A459" s="9"/>
      <c r="B459" s="10"/>
      <c r="C459" s="11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5"/>
      <c r="Y459" s="13"/>
      <c r="Z459" s="14"/>
      <c r="AA459" s="14"/>
      <c r="AB459" s="14"/>
      <c r="AC459" s="14"/>
      <c r="AD459" s="14"/>
      <c r="AE459" s="14"/>
      <c r="AF459" s="14"/>
      <c r="AG459" s="14"/>
      <c r="AH459" s="14"/>
      <c r="AI459" s="15"/>
      <c r="AJ459" s="9"/>
      <c r="AK459" s="10"/>
      <c r="AL459" s="10"/>
      <c r="AM459" s="10"/>
      <c r="AN459" s="10"/>
      <c r="AO459" s="10"/>
      <c r="AP459" s="11"/>
      <c r="AQ459" s="9"/>
      <c r="AR459" s="10"/>
      <c r="AS459" s="10"/>
      <c r="AT459" s="11"/>
      <c r="AU459" s="9"/>
      <c r="AV459" s="10"/>
      <c r="AW459" s="10"/>
      <c r="AX459" s="11"/>
      <c r="AY459" s="13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5"/>
    </row>
    <row r="460" spans="1:76" ht="11.25" customHeight="1">
      <c r="A460" s="8">
        <f>IF(Исходник!A460=0,"",Исходник!A460)</f>
        <v>226</v>
      </c>
      <c r="B460" s="8"/>
      <c r="C460" s="8"/>
      <c r="D460" s="12" t="str">
        <f>IF(Исходник!D460=0,"",Исходник!D460)</f>
        <v>Параллели В 1-1750-12 нп прав RALTP26X-M215249005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 t="str">
        <f>IF(Исходник!Y460=0,"",Исходник!Y460)</f>
        <v>ПВ1175012НПRALTP26X-M215249005</v>
      </c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8">
        <f>IF(Исходник!AJ460=0,"",Исходник!AJ460)</f>
        <v>1</v>
      </c>
      <c r="AK460" s="8"/>
      <c r="AL460" s="8"/>
      <c r="AM460" s="8"/>
      <c r="AN460" s="8"/>
      <c r="AO460" s="8"/>
      <c r="AP460" s="8"/>
      <c r="AQ460" s="16">
        <f>IF(Исходник!AQ460=0,"",Исходник!AQ460)</f>
        <v>40523</v>
      </c>
      <c r="AR460" s="16"/>
      <c r="AS460" s="16"/>
      <c r="AT460" s="16"/>
      <c r="AU460" s="16">
        <f>_xlfn.IFERROR(INDEX(Распродажа!B:B,MATCH(Остатки!Y460,Распродажа!A:A,0)),Остатки!AQ460)</f>
        <v>40523</v>
      </c>
      <c r="AV460" s="16"/>
      <c r="AW460" s="16"/>
      <c r="AX460" s="16"/>
      <c r="AY460" s="12">
        <f>_xlfn.IFERROR(IF(INDEX(Распродажа!B:B,MATCH(Остатки!Y460,Распродажа!A:A,0))&lt;&gt;0,"Распродажа",""),"")</f>
      </c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</row>
    <row r="461" spans="1:76" ht="11.25" customHeight="1">
      <c r="A461" s="9"/>
      <c r="B461" s="10"/>
      <c r="C461" s="11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5"/>
      <c r="Y461" s="13"/>
      <c r="Z461" s="14"/>
      <c r="AA461" s="14"/>
      <c r="AB461" s="14"/>
      <c r="AC461" s="14"/>
      <c r="AD461" s="14"/>
      <c r="AE461" s="14"/>
      <c r="AF461" s="14"/>
      <c r="AG461" s="14"/>
      <c r="AH461" s="14"/>
      <c r="AI461" s="15"/>
      <c r="AJ461" s="9"/>
      <c r="AK461" s="10"/>
      <c r="AL461" s="10"/>
      <c r="AM461" s="10"/>
      <c r="AN461" s="10"/>
      <c r="AO461" s="10"/>
      <c r="AP461" s="11"/>
      <c r="AQ461" s="9"/>
      <c r="AR461" s="10"/>
      <c r="AS461" s="10"/>
      <c r="AT461" s="11"/>
      <c r="AU461" s="9"/>
      <c r="AV461" s="10"/>
      <c r="AW461" s="10"/>
      <c r="AX461" s="11"/>
      <c r="AY461" s="13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5"/>
    </row>
    <row r="462" spans="1:76" ht="11.25" customHeight="1">
      <c r="A462" s="8">
        <f>IF(Исходник!A462=0,"",Исходник!A462)</f>
        <v>227</v>
      </c>
      <c r="B462" s="8"/>
      <c r="C462" s="8"/>
      <c r="D462" s="12" t="str">
        <f>IF(Исходник!D462=0,"",Исходник!D462)</f>
        <v>Параллели В 1-1750-14 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 t="str">
        <f>IF(Исходник!Y462=0,"",Исходник!Y462)</f>
        <v>ПВ1175014</v>
      </c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8">
        <f>IF(Исходник!AJ462=0,"",Исходник!AJ462)</f>
        <v>3</v>
      </c>
      <c r="AK462" s="8"/>
      <c r="AL462" s="8"/>
      <c r="AM462" s="8"/>
      <c r="AN462" s="8"/>
      <c r="AO462" s="8"/>
      <c r="AP462" s="8"/>
      <c r="AQ462" s="16">
        <f>IF(Исходник!AQ462=0,"",Исходник!AQ462)</f>
        <v>35167</v>
      </c>
      <c r="AR462" s="16"/>
      <c r="AS462" s="16"/>
      <c r="AT462" s="16"/>
      <c r="AU462" s="16">
        <f>_xlfn.IFERROR(INDEX(Распродажа!B:B,MATCH(Остатки!Y462,Распродажа!A:A,0)),Остатки!AQ462)</f>
        <v>35167</v>
      </c>
      <c r="AV462" s="16"/>
      <c r="AW462" s="16"/>
      <c r="AX462" s="16"/>
      <c r="AY462" s="12">
        <f>_xlfn.IFERROR(IF(INDEX(Распродажа!B:B,MATCH(Остатки!Y462,Распродажа!A:A,0))&lt;&gt;0,"Распродажа",""),"")</f>
      </c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</row>
    <row r="463" spans="1:76" ht="11.25" customHeight="1">
      <c r="A463" s="9"/>
      <c r="B463" s="10"/>
      <c r="C463" s="11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5"/>
      <c r="Y463" s="13"/>
      <c r="Z463" s="14"/>
      <c r="AA463" s="14"/>
      <c r="AB463" s="14"/>
      <c r="AC463" s="14"/>
      <c r="AD463" s="14"/>
      <c r="AE463" s="14"/>
      <c r="AF463" s="14"/>
      <c r="AG463" s="14"/>
      <c r="AH463" s="14"/>
      <c r="AI463" s="15"/>
      <c r="AJ463" s="9"/>
      <c r="AK463" s="10"/>
      <c r="AL463" s="10"/>
      <c r="AM463" s="10"/>
      <c r="AN463" s="10"/>
      <c r="AO463" s="10"/>
      <c r="AP463" s="11"/>
      <c r="AQ463" s="9"/>
      <c r="AR463" s="10"/>
      <c r="AS463" s="10"/>
      <c r="AT463" s="11"/>
      <c r="AU463" s="9"/>
      <c r="AV463" s="10"/>
      <c r="AW463" s="10"/>
      <c r="AX463" s="11"/>
      <c r="AY463" s="13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5"/>
    </row>
    <row r="464" spans="1:76" ht="11.25" customHeight="1">
      <c r="A464" s="8">
        <f>IF(Исходник!A464=0,"",Исходник!A464)</f>
        <v>228</v>
      </c>
      <c r="B464" s="8"/>
      <c r="C464" s="8"/>
      <c r="D464" s="12" t="str">
        <f>IF(Исходник!D464=0,"",Исходник!D464)</f>
        <v>Параллели В 1-1750-14 нп прав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 t="str">
        <f>IF(Исходник!Y464=0,"",Исходник!Y464)</f>
        <v>ПВ1175014НП</v>
      </c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8">
        <f>IF(Исходник!AJ464=0,"",Исходник!AJ464)</f>
        <v>2</v>
      </c>
      <c r="AK464" s="8"/>
      <c r="AL464" s="8"/>
      <c r="AM464" s="8"/>
      <c r="AN464" s="8"/>
      <c r="AO464" s="8"/>
      <c r="AP464" s="8"/>
      <c r="AQ464" s="16">
        <f>IF(Исходник!AQ464=0,"",Исходник!AQ464)</f>
        <v>41057</v>
      </c>
      <c r="AR464" s="16"/>
      <c r="AS464" s="16"/>
      <c r="AT464" s="16"/>
      <c r="AU464" s="16">
        <f>_xlfn.IFERROR(INDEX(Распродажа!B:B,MATCH(Остатки!Y464,Распродажа!A:A,0)),Остатки!AQ464)</f>
        <v>41057</v>
      </c>
      <c r="AV464" s="16"/>
      <c r="AW464" s="16"/>
      <c r="AX464" s="16"/>
      <c r="AY464" s="12">
        <f>_xlfn.IFERROR(IF(INDEX(Распродажа!B:B,MATCH(Остатки!Y464,Распродажа!A:A,0))&lt;&gt;0,"Распродажа",""),"")</f>
      </c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</row>
    <row r="465" spans="1:76" ht="11.25" customHeight="1">
      <c r="A465" s="9"/>
      <c r="B465" s="10"/>
      <c r="C465" s="11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5"/>
      <c r="Y465" s="13"/>
      <c r="Z465" s="14"/>
      <c r="AA465" s="14"/>
      <c r="AB465" s="14"/>
      <c r="AC465" s="14"/>
      <c r="AD465" s="14"/>
      <c r="AE465" s="14"/>
      <c r="AF465" s="14"/>
      <c r="AG465" s="14"/>
      <c r="AH465" s="14"/>
      <c r="AI465" s="15"/>
      <c r="AJ465" s="9"/>
      <c r="AK465" s="10"/>
      <c r="AL465" s="10"/>
      <c r="AM465" s="10"/>
      <c r="AN465" s="10"/>
      <c r="AO465" s="10"/>
      <c r="AP465" s="11"/>
      <c r="AQ465" s="9"/>
      <c r="AR465" s="10"/>
      <c r="AS465" s="10"/>
      <c r="AT465" s="11"/>
      <c r="AU465" s="9"/>
      <c r="AV465" s="10"/>
      <c r="AW465" s="10"/>
      <c r="AX465" s="11"/>
      <c r="AY465" s="13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5"/>
    </row>
    <row r="466" spans="1:76" ht="11.25" customHeight="1">
      <c r="A466" s="8">
        <f>IF(Исходник!A466=0,"",Исходник!A466)</f>
        <v>229</v>
      </c>
      <c r="B466" s="8"/>
      <c r="C466" s="8"/>
      <c r="D466" s="12" t="str">
        <f>IF(Исходник!D466=0,"",Исходник!D466)</f>
        <v>Параллели В 1-1750-14 нп прав RAL1T101S9005 схема 9-8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 t="str">
        <f>IF(Исходник!Y466=0,"",Исходник!Y466)</f>
        <v>ПВ1175014НПRAL1T101S9005СХ98</v>
      </c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8">
        <f>IF(Исходник!AJ466=0,"",Исходник!AJ466)</f>
        <v>8</v>
      </c>
      <c r="AK466" s="8"/>
      <c r="AL466" s="8"/>
      <c r="AM466" s="8"/>
      <c r="AN466" s="8"/>
      <c r="AO466" s="8"/>
      <c r="AP466" s="8"/>
      <c r="AQ466" s="16">
        <f>IF(Исходник!AQ466=0,"",Исходник!AQ466)</f>
        <v>51424</v>
      </c>
      <c r="AR466" s="16"/>
      <c r="AS466" s="16"/>
      <c r="AT466" s="16"/>
      <c r="AU466" s="16">
        <f>_xlfn.IFERROR(INDEX(Распродажа!B:B,MATCH(Остатки!Y466,Распродажа!A:A,0)),Остатки!AQ466)</f>
        <v>51424</v>
      </c>
      <c r="AV466" s="16"/>
      <c r="AW466" s="16"/>
      <c r="AX466" s="16"/>
      <c r="AY466" s="12">
        <f>_xlfn.IFERROR(IF(INDEX(Распродажа!B:B,MATCH(Остатки!Y466,Распродажа!A:A,0))&lt;&gt;0,"Распродажа",""),"")</f>
      </c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</row>
    <row r="467" spans="1:76" ht="11.25" customHeight="1">
      <c r="A467" s="9"/>
      <c r="B467" s="10"/>
      <c r="C467" s="11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5"/>
      <c r="Y467" s="13"/>
      <c r="Z467" s="14"/>
      <c r="AA467" s="14"/>
      <c r="AB467" s="14"/>
      <c r="AC467" s="14"/>
      <c r="AD467" s="14"/>
      <c r="AE467" s="14"/>
      <c r="AF467" s="14"/>
      <c r="AG467" s="14"/>
      <c r="AH467" s="14"/>
      <c r="AI467" s="15"/>
      <c r="AJ467" s="9"/>
      <c r="AK467" s="10"/>
      <c r="AL467" s="10"/>
      <c r="AM467" s="10"/>
      <c r="AN467" s="10"/>
      <c r="AO467" s="10"/>
      <c r="AP467" s="11"/>
      <c r="AQ467" s="9"/>
      <c r="AR467" s="10"/>
      <c r="AS467" s="10"/>
      <c r="AT467" s="11"/>
      <c r="AU467" s="9"/>
      <c r="AV467" s="10"/>
      <c r="AW467" s="10"/>
      <c r="AX467" s="11"/>
      <c r="AY467" s="13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5"/>
    </row>
    <row r="468" spans="1:76" ht="11.25" customHeight="1">
      <c r="A468" s="8">
        <f>IF(Исходник!A468=0,"",Исходник!A468)</f>
        <v>230</v>
      </c>
      <c r="B468" s="8"/>
      <c r="C468" s="8"/>
      <c r="D468" s="12" t="str">
        <f>IF(Исходник!D468=0,"",Исходник!D468)</f>
        <v>Параллели В 1-1750-14 нп прав схема 9-8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 t="str">
        <f>IF(Исходник!Y468=0,"",Исходник!Y468)</f>
        <v>ПВ1175014НПСХ98</v>
      </c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8">
        <f>IF(Исходник!AJ468=0,"",Исходник!AJ468)</f>
        <v>8</v>
      </c>
      <c r="AK468" s="8"/>
      <c r="AL468" s="8"/>
      <c r="AM468" s="8"/>
      <c r="AN468" s="8"/>
      <c r="AO468" s="8"/>
      <c r="AP468" s="8"/>
      <c r="AQ468" s="16">
        <f>IF(Исходник!AQ468=0,"",Исходник!AQ468)</f>
        <v>39557</v>
      </c>
      <c r="AR468" s="16"/>
      <c r="AS468" s="16"/>
      <c r="AT468" s="16"/>
      <c r="AU468" s="16">
        <f>_xlfn.IFERROR(INDEX(Распродажа!B:B,MATCH(Остатки!Y468,Распродажа!A:A,0)),Остатки!AQ468)</f>
        <v>39557</v>
      </c>
      <c r="AV468" s="16"/>
      <c r="AW468" s="16"/>
      <c r="AX468" s="16"/>
      <c r="AY468" s="12">
        <f>_xlfn.IFERROR(IF(INDEX(Распродажа!B:B,MATCH(Остатки!Y468,Распродажа!A:A,0))&lt;&gt;0,"Распродажа",""),"")</f>
      </c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</row>
    <row r="469" spans="1:76" ht="11.25" customHeight="1">
      <c r="A469" s="9"/>
      <c r="B469" s="10"/>
      <c r="C469" s="11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5"/>
      <c r="Y469" s="13"/>
      <c r="Z469" s="14"/>
      <c r="AA469" s="14"/>
      <c r="AB469" s="14"/>
      <c r="AC469" s="14"/>
      <c r="AD469" s="14"/>
      <c r="AE469" s="14"/>
      <c r="AF469" s="14"/>
      <c r="AG469" s="14"/>
      <c r="AH469" s="14"/>
      <c r="AI469" s="15"/>
      <c r="AJ469" s="9"/>
      <c r="AK469" s="10"/>
      <c r="AL469" s="10"/>
      <c r="AM469" s="10"/>
      <c r="AN469" s="10"/>
      <c r="AO469" s="10"/>
      <c r="AP469" s="11"/>
      <c r="AQ469" s="9"/>
      <c r="AR469" s="10"/>
      <c r="AS469" s="10"/>
      <c r="AT469" s="11"/>
      <c r="AU469" s="9"/>
      <c r="AV469" s="10"/>
      <c r="AW469" s="10"/>
      <c r="AX469" s="11"/>
      <c r="AY469" s="13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5"/>
    </row>
    <row r="470" spans="1:76" ht="11.25" customHeight="1">
      <c r="A470" s="8">
        <f>IF(Исходник!A470=0,"",Исходник!A470)</f>
        <v>231</v>
      </c>
      <c r="B470" s="8"/>
      <c r="C470" s="8"/>
      <c r="D470" s="12" t="str">
        <f>IF(Исходник!D470=0,"",Исходник!D470)</f>
        <v>Параллели В 1-1750-16 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 t="str">
        <f>IF(Исходник!Y470=0,"",Исходник!Y470)</f>
        <v>ПВ1175016</v>
      </c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8">
        <f>IF(Исходник!AJ470=0,"",Исходник!AJ470)</f>
        <v>3</v>
      </c>
      <c r="AK470" s="8"/>
      <c r="AL470" s="8"/>
      <c r="AM470" s="8"/>
      <c r="AN470" s="8"/>
      <c r="AO470" s="8"/>
      <c r="AP470" s="8"/>
      <c r="AQ470" s="16">
        <f>IF(Исходник!AQ470=0,"",Исходник!AQ470)</f>
        <v>39385</v>
      </c>
      <c r="AR470" s="16"/>
      <c r="AS470" s="16"/>
      <c r="AT470" s="16"/>
      <c r="AU470" s="16">
        <f>_xlfn.IFERROR(INDEX(Распродажа!B:B,MATCH(Остатки!Y470,Распродажа!A:A,0)),Остатки!AQ470)</f>
        <v>39385</v>
      </c>
      <c r="AV470" s="16"/>
      <c r="AW470" s="16"/>
      <c r="AX470" s="16"/>
      <c r="AY470" s="12">
        <f>_xlfn.IFERROR(IF(INDEX(Распродажа!B:B,MATCH(Остатки!Y470,Распродажа!A:A,0))&lt;&gt;0,"Распродажа",""),"")</f>
      </c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</row>
    <row r="471" spans="1:76" ht="11.25" customHeight="1">
      <c r="A471" s="9"/>
      <c r="B471" s="10"/>
      <c r="C471" s="11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5"/>
      <c r="Y471" s="13"/>
      <c r="Z471" s="14"/>
      <c r="AA471" s="14"/>
      <c r="AB471" s="14"/>
      <c r="AC471" s="14"/>
      <c r="AD471" s="14"/>
      <c r="AE471" s="14"/>
      <c r="AF471" s="14"/>
      <c r="AG471" s="14"/>
      <c r="AH471" s="14"/>
      <c r="AI471" s="15"/>
      <c r="AJ471" s="9"/>
      <c r="AK471" s="10"/>
      <c r="AL471" s="10"/>
      <c r="AM471" s="10"/>
      <c r="AN471" s="10"/>
      <c r="AO471" s="10"/>
      <c r="AP471" s="11"/>
      <c r="AQ471" s="9"/>
      <c r="AR471" s="10"/>
      <c r="AS471" s="10"/>
      <c r="AT471" s="11"/>
      <c r="AU471" s="9"/>
      <c r="AV471" s="10"/>
      <c r="AW471" s="10"/>
      <c r="AX471" s="11"/>
      <c r="AY471" s="13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5"/>
    </row>
    <row r="472" spans="1:76" ht="11.25" customHeight="1">
      <c r="A472" s="8">
        <f>IF(Исходник!A472=0,"",Исходник!A472)</f>
        <v>232</v>
      </c>
      <c r="B472" s="8"/>
      <c r="C472" s="8"/>
      <c r="D472" s="12" t="str">
        <f>IF(Исходник!D472=0,"",Исходник!D472)</f>
        <v>Параллели В 1-1750-16 нп прав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 t="str">
        <f>IF(Исходник!Y472=0,"",Исходник!Y472)</f>
        <v>ПВ1175016НП</v>
      </c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8">
        <f>IF(Исходник!AJ472=0,"",Исходник!AJ472)</f>
        <v>4</v>
      </c>
      <c r="AK472" s="8"/>
      <c r="AL472" s="8"/>
      <c r="AM472" s="8"/>
      <c r="AN472" s="8"/>
      <c r="AO472" s="8"/>
      <c r="AP472" s="8"/>
      <c r="AQ472" s="16">
        <f>IF(Исходник!AQ472=0,"",Исходник!AQ472)</f>
        <v>45275</v>
      </c>
      <c r="AR472" s="16"/>
      <c r="AS472" s="16"/>
      <c r="AT472" s="16"/>
      <c r="AU472" s="16">
        <f>_xlfn.IFERROR(INDEX(Распродажа!B:B,MATCH(Остатки!Y472,Распродажа!A:A,0)),Остатки!AQ472)</f>
        <v>45275</v>
      </c>
      <c r="AV472" s="16"/>
      <c r="AW472" s="16"/>
      <c r="AX472" s="16"/>
      <c r="AY472" s="12">
        <f>_xlfn.IFERROR(IF(INDEX(Распродажа!B:B,MATCH(Остатки!Y472,Распродажа!A:A,0))&lt;&gt;0,"Распродажа",""),"")</f>
      </c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</row>
    <row r="473" spans="1:76" ht="11.25" customHeight="1">
      <c r="A473" s="9"/>
      <c r="B473" s="10"/>
      <c r="C473" s="11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5"/>
      <c r="Y473" s="13"/>
      <c r="Z473" s="14"/>
      <c r="AA473" s="14"/>
      <c r="AB473" s="14"/>
      <c r="AC473" s="14"/>
      <c r="AD473" s="14"/>
      <c r="AE473" s="14"/>
      <c r="AF473" s="14"/>
      <c r="AG473" s="14"/>
      <c r="AH473" s="14"/>
      <c r="AI473" s="15"/>
      <c r="AJ473" s="9"/>
      <c r="AK473" s="10"/>
      <c r="AL473" s="10"/>
      <c r="AM473" s="10"/>
      <c r="AN473" s="10"/>
      <c r="AO473" s="10"/>
      <c r="AP473" s="11"/>
      <c r="AQ473" s="9"/>
      <c r="AR473" s="10"/>
      <c r="AS473" s="10"/>
      <c r="AT473" s="11"/>
      <c r="AU473" s="9"/>
      <c r="AV473" s="10"/>
      <c r="AW473" s="10"/>
      <c r="AX473" s="11"/>
      <c r="AY473" s="13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5"/>
    </row>
    <row r="474" spans="1:76" ht="11.25" customHeight="1">
      <c r="A474" s="8">
        <f>IF(Исходник!A474=0,"",Исходник!A474)</f>
        <v>233</v>
      </c>
      <c r="B474" s="8"/>
      <c r="C474" s="8"/>
      <c r="D474" s="12" t="str">
        <f>IF(Исходник!D474=0,"",Исходник!D474)</f>
        <v>Параллели В 1-1750-6 нп прав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 t="str">
        <f>IF(Исходник!Y474=0,"",Исходник!Y474)</f>
        <v>ПВ117506НП</v>
      </c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8">
        <f>IF(Исходник!AJ474=0,"",Исходник!AJ474)</f>
        <v>4</v>
      </c>
      <c r="AK474" s="8"/>
      <c r="AL474" s="8"/>
      <c r="AM474" s="8"/>
      <c r="AN474" s="8"/>
      <c r="AO474" s="8"/>
      <c r="AP474" s="8"/>
      <c r="AQ474" s="16">
        <f>IF(Исходник!AQ474=0,"",Исходник!AQ474)</f>
        <v>24185</v>
      </c>
      <c r="AR474" s="16"/>
      <c r="AS474" s="16"/>
      <c r="AT474" s="16"/>
      <c r="AU474" s="16">
        <f>_xlfn.IFERROR(INDEX(Распродажа!B:B,MATCH(Остатки!Y474,Распродажа!A:A,0)),Остатки!AQ474)</f>
        <v>24185</v>
      </c>
      <c r="AV474" s="16"/>
      <c r="AW474" s="16"/>
      <c r="AX474" s="16"/>
      <c r="AY474" s="12">
        <f>_xlfn.IFERROR(IF(INDEX(Распродажа!B:B,MATCH(Остатки!Y474,Распродажа!A:A,0))&lt;&gt;0,"Распродажа",""),"")</f>
      </c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</row>
    <row r="475" spans="1:76" ht="11.25" customHeight="1">
      <c r="A475" s="9"/>
      <c r="B475" s="10"/>
      <c r="C475" s="11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5"/>
      <c r="Y475" s="13"/>
      <c r="Z475" s="14"/>
      <c r="AA475" s="14"/>
      <c r="AB475" s="14"/>
      <c r="AC475" s="14"/>
      <c r="AD475" s="14"/>
      <c r="AE475" s="14"/>
      <c r="AF475" s="14"/>
      <c r="AG475" s="14"/>
      <c r="AH475" s="14"/>
      <c r="AI475" s="15"/>
      <c r="AJ475" s="9"/>
      <c r="AK475" s="10"/>
      <c r="AL475" s="10"/>
      <c r="AM475" s="10"/>
      <c r="AN475" s="10"/>
      <c r="AO475" s="10"/>
      <c r="AP475" s="11"/>
      <c r="AQ475" s="9"/>
      <c r="AR475" s="10"/>
      <c r="AS475" s="10"/>
      <c r="AT475" s="11"/>
      <c r="AU475" s="9"/>
      <c r="AV475" s="10"/>
      <c r="AW475" s="10"/>
      <c r="AX475" s="11"/>
      <c r="AY475" s="13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5"/>
    </row>
    <row r="476" spans="1:76" ht="11.25" customHeight="1">
      <c r="A476" s="8">
        <f>IF(Исходник!A476=0,"",Исходник!A476)</f>
        <v>234</v>
      </c>
      <c r="B476" s="8"/>
      <c r="C476" s="8"/>
      <c r="D476" s="12" t="str">
        <f>IF(Исходник!D476=0,"",Исходник!D476)</f>
        <v>Параллели В 1-1750-8 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 t="str">
        <f>IF(Исходник!Y476=0,"",Исходник!Y476)</f>
        <v>ПВ117508</v>
      </c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8">
        <f>IF(Исходник!AJ476=0,"",Исходник!AJ476)</f>
        <v>5</v>
      </c>
      <c r="AK476" s="8"/>
      <c r="AL476" s="8"/>
      <c r="AM476" s="8"/>
      <c r="AN476" s="8"/>
      <c r="AO476" s="8"/>
      <c r="AP476" s="8"/>
      <c r="AQ476" s="16">
        <f>IF(Исходник!AQ476=0,"",Исходник!AQ476)</f>
        <v>22513</v>
      </c>
      <c r="AR476" s="16"/>
      <c r="AS476" s="16"/>
      <c r="AT476" s="16"/>
      <c r="AU476" s="16">
        <f>_xlfn.IFERROR(INDEX(Распродажа!B:B,MATCH(Остатки!Y476,Распродажа!A:A,0)),Остатки!AQ476)</f>
        <v>22513</v>
      </c>
      <c r="AV476" s="16"/>
      <c r="AW476" s="16"/>
      <c r="AX476" s="16"/>
      <c r="AY476" s="12">
        <f>_xlfn.IFERROR(IF(INDEX(Распродажа!B:B,MATCH(Остатки!Y476,Распродажа!A:A,0))&lt;&gt;0,"Распродажа",""),"")</f>
      </c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</row>
    <row r="477" spans="1:76" ht="11.25" customHeight="1">
      <c r="A477" s="9"/>
      <c r="B477" s="10"/>
      <c r="C477" s="11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5"/>
      <c r="Y477" s="13"/>
      <c r="Z477" s="14"/>
      <c r="AA477" s="14"/>
      <c r="AB477" s="14"/>
      <c r="AC477" s="14"/>
      <c r="AD477" s="14"/>
      <c r="AE477" s="14"/>
      <c r="AF477" s="14"/>
      <c r="AG477" s="14"/>
      <c r="AH477" s="14"/>
      <c r="AI477" s="15"/>
      <c r="AJ477" s="9"/>
      <c r="AK477" s="10"/>
      <c r="AL477" s="10"/>
      <c r="AM477" s="10"/>
      <c r="AN477" s="10"/>
      <c r="AO477" s="10"/>
      <c r="AP477" s="11"/>
      <c r="AQ477" s="9"/>
      <c r="AR477" s="10"/>
      <c r="AS477" s="10"/>
      <c r="AT477" s="11"/>
      <c r="AU477" s="9"/>
      <c r="AV477" s="10"/>
      <c r="AW477" s="10"/>
      <c r="AX477" s="11"/>
      <c r="AY477" s="13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5"/>
    </row>
    <row r="478" spans="1:76" ht="11.25" customHeight="1">
      <c r="A478" s="8">
        <f>IF(Исходник!A478=0,"",Исходник!A478)</f>
        <v>235</v>
      </c>
      <c r="B478" s="8"/>
      <c r="C478" s="8"/>
      <c r="D478" s="12" t="str">
        <f>IF(Исходник!D478=0,"",Исходник!D478)</f>
        <v>Параллели В 1-1750-8 нп прав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 t="str">
        <f>IF(Исходник!Y478=0,"",Исходник!Y478)</f>
        <v>ПВ117508НП</v>
      </c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8">
        <f>IF(Исходник!AJ478=0,"",Исходник!AJ478)</f>
        <v>6</v>
      </c>
      <c r="AK478" s="8"/>
      <c r="AL478" s="8"/>
      <c r="AM478" s="8"/>
      <c r="AN478" s="8"/>
      <c r="AO478" s="8"/>
      <c r="AP478" s="8"/>
      <c r="AQ478" s="16">
        <f>IF(Исходник!AQ478=0,"",Исходник!AQ478)</f>
        <v>28403</v>
      </c>
      <c r="AR478" s="16"/>
      <c r="AS478" s="16"/>
      <c r="AT478" s="16"/>
      <c r="AU478" s="16">
        <f>_xlfn.IFERROR(INDEX(Распродажа!B:B,MATCH(Остатки!Y478,Распродажа!A:A,0)),Остатки!AQ478)</f>
        <v>28403</v>
      </c>
      <c r="AV478" s="16"/>
      <c r="AW478" s="16"/>
      <c r="AX478" s="16"/>
      <c r="AY478" s="12">
        <f>_xlfn.IFERROR(IF(INDEX(Распродажа!B:B,MATCH(Остатки!Y478,Распродажа!A:A,0))&lt;&gt;0,"Распродажа",""),"")</f>
      </c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</row>
    <row r="479" spans="1:76" ht="11.25" customHeight="1">
      <c r="A479" s="9"/>
      <c r="B479" s="10"/>
      <c r="C479" s="11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5"/>
      <c r="Y479" s="13"/>
      <c r="Z479" s="14"/>
      <c r="AA479" s="14"/>
      <c r="AB479" s="14"/>
      <c r="AC479" s="14"/>
      <c r="AD479" s="14"/>
      <c r="AE479" s="14"/>
      <c r="AF479" s="14"/>
      <c r="AG479" s="14"/>
      <c r="AH479" s="14"/>
      <c r="AI479" s="15"/>
      <c r="AJ479" s="9"/>
      <c r="AK479" s="10"/>
      <c r="AL479" s="10"/>
      <c r="AM479" s="10"/>
      <c r="AN479" s="10"/>
      <c r="AO479" s="10"/>
      <c r="AP479" s="11"/>
      <c r="AQ479" s="9"/>
      <c r="AR479" s="10"/>
      <c r="AS479" s="10"/>
      <c r="AT479" s="11"/>
      <c r="AU479" s="9"/>
      <c r="AV479" s="10"/>
      <c r="AW479" s="10"/>
      <c r="AX479" s="11"/>
      <c r="AY479" s="13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5"/>
    </row>
    <row r="480" spans="1:76" ht="11.25" customHeight="1">
      <c r="A480" s="8">
        <f>IF(Исходник!A480=0,"",Исходник!A480)</f>
        <v>236</v>
      </c>
      <c r="B480" s="8"/>
      <c r="C480" s="8"/>
      <c r="D480" s="12" t="str">
        <f>IF(Исходник!D480=0,"",Исходник!D480)</f>
        <v>Параллели В 1-2000-20 RAL7024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 t="str">
        <f>IF(Исходник!Y480=0,"",Исходник!Y480)</f>
        <v>ПВ1200020RAL7024</v>
      </c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8">
        <f>IF(Исходник!AJ480=0,"",Исходник!AJ480)</f>
        <v>1</v>
      </c>
      <c r="AK480" s="8"/>
      <c r="AL480" s="8"/>
      <c r="AM480" s="8"/>
      <c r="AN480" s="8"/>
      <c r="AO480" s="8"/>
      <c r="AP480" s="8"/>
      <c r="AQ480" s="16">
        <f>IF(Исходник!AQ480=0,"",Исходник!AQ480)</f>
        <v>57231</v>
      </c>
      <c r="AR480" s="16"/>
      <c r="AS480" s="16"/>
      <c r="AT480" s="16"/>
      <c r="AU480" s="16">
        <f>_xlfn.IFERROR(INDEX(Распродажа!B:B,MATCH(Остатки!Y480,Распродажа!A:A,0)),Остатки!AQ480)</f>
        <v>57231</v>
      </c>
      <c r="AV480" s="16"/>
      <c r="AW480" s="16"/>
      <c r="AX480" s="16"/>
      <c r="AY480" s="12">
        <f>_xlfn.IFERROR(IF(INDEX(Распродажа!B:B,MATCH(Остатки!Y480,Распродажа!A:A,0))&lt;&gt;0,"Распродажа",""),"")</f>
      </c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</row>
    <row r="481" spans="1:76" ht="11.25" customHeight="1">
      <c r="A481" s="9"/>
      <c r="B481" s="10"/>
      <c r="C481" s="11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5"/>
      <c r="Y481" s="13"/>
      <c r="Z481" s="14"/>
      <c r="AA481" s="14"/>
      <c r="AB481" s="14"/>
      <c r="AC481" s="14"/>
      <c r="AD481" s="14"/>
      <c r="AE481" s="14"/>
      <c r="AF481" s="14"/>
      <c r="AG481" s="14"/>
      <c r="AH481" s="14"/>
      <c r="AI481" s="15"/>
      <c r="AJ481" s="9"/>
      <c r="AK481" s="10"/>
      <c r="AL481" s="10"/>
      <c r="AM481" s="10"/>
      <c r="AN481" s="10"/>
      <c r="AO481" s="10"/>
      <c r="AP481" s="11"/>
      <c r="AQ481" s="9"/>
      <c r="AR481" s="10"/>
      <c r="AS481" s="10"/>
      <c r="AT481" s="11"/>
      <c r="AU481" s="9"/>
      <c r="AV481" s="10"/>
      <c r="AW481" s="10"/>
      <c r="AX481" s="11"/>
      <c r="AY481" s="13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5"/>
    </row>
    <row r="482" spans="1:76" ht="11.25" customHeight="1">
      <c r="A482" s="8">
        <f>IF(Исходник!A482=0,"",Исходник!A482)</f>
        <v>237</v>
      </c>
      <c r="B482" s="8"/>
      <c r="C482" s="8"/>
      <c r="D482" s="12" t="str">
        <f>IF(Исходник!D482=0,"",Исходник!D482)</f>
        <v>Параллели В 1-500-24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 t="str">
        <f>IF(Исходник!Y482=0,"",Исходник!Y482)</f>
        <v>ПВ1500241</v>
      </c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8">
        <f>IF(Исходник!AJ482=0,"",Исходник!AJ482)</f>
        <v>1</v>
      </c>
      <c r="AK482" s="8"/>
      <c r="AL482" s="8"/>
      <c r="AM482" s="8"/>
      <c r="AN482" s="8"/>
      <c r="AO482" s="8"/>
      <c r="AP482" s="8"/>
      <c r="AQ482" s="16">
        <f>IF(Исходник!AQ482=0,"",Исходник!AQ482)</f>
        <v>29814</v>
      </c>
      <c r="AR482" s="16"/>
      <c r="AS482" s="16"/>
      <c r="AT482" s="16"/>
      <c r="AU482" s="16">
        <f>_xlfn.IFERROR(INDEX(Распродажа!B:B,MATCH(Остатки!Y482,Распродажа!A:A,0)),Остатки!AQ482)</f>
        <v>29814</v>
      </c>
      <c r="AV482" s="16"/>
      <c r="AW482" s="16"/>
      <c r="AX482" s="16"/>
      <c r="AY482" s="12">
        <f>_xlfn.IFERROR(IF(INDEX(Распродажа!B:B,MATCH(Остатки!Y482,Распродажа!A:A,0))&lt;&gt;0,"Распродажа",""),"")</f>
      </c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</row>
    <row r="483" spans="1:76" ht="11.25" customHeight="1">
      <c r="A483" s="9"/>
      <c r="B483" s="10"/>
      <c r="C483" s="11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5"/>
      <c r="Y483" s="13"/>
      <c r="Z483" s="14"/>
      <c r="AA483" s="14"/>
      <c r="AB483" s="14"/>
      <c r="AC483" s="14"/>
      <c r="AD483" s="14"/>
      <c r="AE483" s="14"/>
      <c r="AF483" s="14"/>
      <c r="AG483" s="14"/>
      <c r="AH483" s="14"/>
      <c r="AI483" s="15"/>
      <c r="AJ483" s="9"/>
      <c r="AK483" s="10"/>
      <c r="AL483" s="10"/>
      <c r="AM483" s="10"/>
      <c r="AN483" s="10"/>
      <c r="AO483" s="10"/>
      <c r="AP483" s="11"/>
      <c r="AQ483" s="9"/>
      <c r="AR483" s="10"/>
      <c r="AS483" s="10"/>
      <c r="AT483" s="11"/>
      <c r="AU483" s="9"/>
      <c r="AV483" s="10"/>
      <c r="AW483" s="10"/>
      <c r="AX483" s="11"/>
      <c r="AY483" s="13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5"/>
    </row>
    <row r="484" spans="1:76" ht="11.25" customHeight="1">
      <c r="A484" s="8">
        <f>IF(Исходник!A484=0,"",Исходник!A484)</f>
        <v>238</v>
      </c>
      <c r="B484" s="8"/>
      <c r="C484" s="8"/>
      <c r="D484" s="12" t="str">
        <f>IF(Исходник!D484=0,"",Исходник!D484)</f>
        <v>Параллели В 1-500-37 нп прав RAL9005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 t="str">
        <f>IF(Исходник!Y484=0,"",Исходник!Y484)</f>
        <v>ПВ150037НПRAL9005</v>
      </c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8">
        <f>IF(Исходник!AJ484=0,"",Исходник!AJ484)</f>
        <v>1</v>
      </c>
      <c r="AK484" s="8"/>
      <c r="AL484" s="8"/>
      <c r="AM484" s="8"/>
      <c r="AN484" s="8"/>
      <c r="AO484" s="8"/>
      <c r="AP484" s="8"/>
      <c r="AQ484" s="16">
        <f>IF(Исходник!AQ484=0,"",Исходник!AQ484)</f>
        <v>54161</v>
      </c>
      <c r="AR484" s="16"/>
      <c r="AS484" s="16"/>
      <c r="AT484" s="16"/>
      <c r="AU484" s="16">
        <f>_xlfn.IFERROR(INDEX(Распродажа!B:B,MATCH(Остатки!Y484,Распродажа!A:A,0)),Остатки!AQ484)</f>
        <v>54161</v>
      </c>
      <c r="AV484" s="16"/>
      <c r="AW484" s="16"/>
      <c r="AX484" s="16"/>
      <c r="AY484" s="12">
        <f>_xlfn.IFERROR(IF(INDEX(Распродажа!B:B,MATCH(Остатки!Y484,Распродажа!A:A,0))&lt;&gt;0,"Распродажа",""),"")</f>
      </c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</row>
    <row r="485" spans="1:76" ht="11.25" customHeight="1">
      <c r="A485" s="9"/>
      <c r="B485" s="10"/>
      <c r="C485" s="11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5"/>
      <c r="Y485" s="13"/>
      <c r="Z485" s="14"/>
      <c r="AA485" s="14"/>
      <c r="AB485" s="14"/>
      <c r="AC485" s="14"/>
      <c r="AD485" s="14"/>
      <c r="AE485" s="14"/>
      <c r="AF485" s="14"/>
      <c r="AG485" s="14"/>
      <c r="AH485" s="14"/>
      <c r="AI485" s="15"/>
      <c r="AJ485" s="9"/>
      <c r="AK485" s="10"/>
      <c r="AL485" s="10"/>
      <c r="AM485" s="10"/>
      <c r="AN485" s="10"/>
      <c r="AO485" s="10"/>
      <c r="AP485" s="11"/>
      <c r="AQ485" s="9"/>
      <c r="AR485" s="10"/>
      <c r="AS485" s="10"/>
      <c r="AT485" s="11"/>
      <c r="AU485" s="9"/>
      <c r="AV485" s="10"/>
      <c r="AW485" s="10"/>
      <c r="AX485" s="11"/>
      <c r="AY485" s="13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5"/>
    </row>
    <row r="486" spans="1:76" ht="11.25" customHeight="1">
      <c r="A486" s="8">
        <f>IF(Исходник!A486=0,"",Исходник!A486)</f>
        <v>239</v>
      </c>
      <c r="B486" s="8"/>
      <c r="C486" s="8"/>
      <c r="D486" s="12" t="str">
        <f>IF(Исходник!D486=0,"",Исходник!D486)</f>
        <v>Параллели В 1-750-20 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 t="str">
        <f>IF(Исходник!Y486=0,"",Исходник!Y486)</f>
        <v>ПВ175020</v>
      </c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8">
        <f>IF(Исходник!AJ486=0,"",Исходник!AJ486)</f>
        <v>1</v>
      </c>
      <c r="AK486" s="8"/>
      <c r="AL486" s="8"/>
      <c r="AM486" s="8"/>
      <c r="AN486" s="8"/>
      <c r="AO486" s="8"/>
      <c r="AP486" s="8"/>
      <c r="AQ486" s="16">
        <f>IF(Исходник!AQ486=0,"",Исходник!AQ486)</f>
        <v>30177</v>
      </c>
      <c r="AR486" s="16"/>
      <c r="AS486" s="16"/>
      <c r="AT486" s="16"/>
      <c r="AU486" s="16">
        <f>_xlfn.IFERROR(INDEX(Распродажа!B:B,MATCH(Остатки!Y486,Распродажа!A:A,0)),Остатки!AQ486)</f>
        <v>30177</v>
      </c>
      <c r="AV486" s="16"/>
      <c r="AW486" s="16"/>
      <c r="AX486" s="16"/>
      <c r="AY486" s="12">
        <f>_xlfn.IFERROR(IF(INDEX(Распродажа!B:B,MATCH(Остатки!Y486,Распродажа!A:A,0))&lt;&gt;0,"Распродажа",""),"")</f>
      </c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</row>
    <row r="487" spans="1:76" ht="11.25" customHeight="1">
      <c r="A487" s="9"/>
      <c r="B487" s="10"/>
      <c r="C487" s="11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5"/>
      <c r="Y487" s="13"/>
      <c r="Z487" s="14"/>
      <c r="AA487" s="14"/>
      <c r="AB487" s="14"/>
      <c r="AC487" s="14"/>
      <c r="AD487" s="14"/>
      <c r="AE487" s="14"/>
      <c r="AF487" s="14"/>
      <c r="AG487" s="14"/>
      <c r="AH487" s="14"/>
      <c r="AI487" s="15"/>
      <c r="AJ487" s="9"/>
      <c r="AK487" s="10"/>
      <c r="AL487" s="10"/>
      <c r="AM487" s="10"/>
      <c r="AN487" s="10"/>
      <c r="AO487" s="10"/>
      <c r="AP487" s="11"/>
      <c r="AQ487" s="9"/>
      <c r="AR487" s="10"/>
      <c r="AS487" s="10"/>
      <c r="AT487" s="11"/>
      <c r="AU487" s="9"/>
      <c r="AV487" s="10"/>
      <c r="AW487" s="10"/>
      <c r="AX487" s="11"/>
      <c r="AY487" s="13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5"/>
    </row>
    <row r="488" spans="1:76" ht="11.25" customHeight="1">
      <c r="A488" s="8">
        <f>IF(Исходник!A488=0,"",Исходник!A488)</f>
        <v>240</v>
      </c>
      <c r="B488" s="8"/>
      <c r="C488" s="8"/>
      <c r="D488" s="12" t="str">
        <f>IF(Исходник!D488=0,"",Исходник!D488)</f>
        <v>Параллели В 2-1750-10 нп</v>
      </c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 t="str">
        <f>IF(Исходник!Y488=0,"",Исходник!Y488)</f>
        <v>ПВ2175010Н</v>
      </c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8">
        <f>IF(Исходник!AJ488=0,"",Исходник!AJ488)</f>
        <v>8</v>
      </c>
      <c r="AK488" s="8"/>
      <c r="AL488" s="8"/>
      <c r="AM488" s="8"/>
      <c r="AN488" s="8"/>
      <c r="AO488" s="8"/>
      <c r="AP488" s="8"/>
      <c r="AQ488" s="16">
        <f>IF(Исходник!AQ488=0,"",Исходник!AQ488)</f>
        <v>52911</v>
      </c>
      <c r="AR488" s="16"/>
      <c r="AS488" s="16"/>
      <c r="AT488" s="16"/>
      <c r="AU488" s="16">
        <f>_xlfn.IFERROR(INDEX(Распродажа!B:B,MATCH(Остатки!Y488,Распродажа!A:A,0)),Остатки!AQ488)</f>
        <v>52911</v>
      </c>
      <c r="AV488" s="16"/>
      <c r="AW488" s="16"/>
      <c r="AX488" s="16"/>
      <c r="AY488" s="12">
        <f>_xlfn.IFERROR(IF(INDEX(Распродажа!B:B,MATCH(Остатки!Y488,Распродажа!A:A,0))&lt;&gt;0,"Распродажа",""),"")</f>
      </c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</row>
    <row r="489" spans="1:76" ht="11.25" customHeight="1">
      <c r="A489" s="9"/>
      <c r="B489" s="10"/>
      <c r="C489" s="11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5"/>
      <c r="Y489" s="13"/>
      <c r="Z489" s="14"/>
      <c r="AA489" s="14"/>
      <c r="AB489" s="14"/>
      <c r="AC489" s="14"/>
      <c r="AD489" s="14"/>
      <c r="AE489" s="14"/>
      <c r="AF489" s="14"/>
      <c r="AG489" s="14"/>
      <c r="AH489" s="14"/>
      <c r="AI489" s="15"/>
      <c r="AJ489" s="9"/>
      <c r="AK489" s="10"/>
      <c r="AL489" s="10"/>
      <c r="AM489" s="10"/>
      <c r="AN489" s="10"/>
      <c r="AO489" s="10"/>
      <c r="AP489" s="11"/>
      <c r="AQ489" s="9"/>
      <c r="AR489" s="10"/>
      <c r="AS489" s="10"/>
      <c r="AT489" s="11"/>
      <c r="AU489" s="9"/>
      <c r="AV489" s="10"/>
      <c r="AW489" s="10"/>
      <c r="AX489" s="11"/>
      <c r="AY489" s="13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5"/>
    </row>
    <row r="490" spans="1:76" ht="11.25" customHeight="1">
      <c r="A490" s="8">
        <f>IF(Исходник!A490=0,"",Исходник!A490)</f>
        <v>241</v>
      </c>
      <c r="B490" s="8"/>
      <c r="C490" s="8"/>
      <c r="D490" s="12" t="str">
        <f>IF(Исходник!D490=0,"",Исходник!D490)</f>
        <v>Параллели В 2-1750-14 нп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 t="str">
        <f>IF(Исходник!Y490=0,"",Исходник!Y490)</f>
        <v>ПВ2175014Н</v>
      </c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8">
        <f>IF(Исходник!AJ490=0,"",Исходник!AJ490)</f>
        <v>4</v>
      </c>
      <c r="AK490" s="8"/>
      <c r="AL490" s="8"/>
      <c r="AM490" s="8"/>
      <c r="AN490" s="8"/>
      <c r="AO490" s="8"/>
      <c r="AP490" s="8"/>
      <c r="AQ490" s="16">
        <f>IF(Исходник!AQ490=0,"",Исходник!AQ490)</f>
        <v>69203</v>
      </c>
      <c r="AR490" s="16"/>
      <c r="AS490" s="16"/>
      <c r="AT490" s="16"/>
      <c r="AU490" s="16">
        <f>_xlfn.IFERROR(INDEX(Распродажа!B:B,MATCH(Остатки!Y490,Распродажа!A:A,0)),Остатки!AQ490)</f>
        <v>69203</v>
      </c>
      <c r="AV490" s="16"/>
      <c r="AW490" s="16"/>
      <c r="AX490" s="16"/>
      <c r="AY490" s="12">
        <f>_xlfn.IFERROR(IF(INDEX(Распродажа!B:B,MATCH(Остатки!Y490,Распродажа!A:A,0))&lt;&gt;0,"Распродажа",""),"")</f>
      </c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</row>
    <row r="491" spans="1:76" ht="11.25" customHeight="1">
      <c r="A491" s="9"/>
      <c r="B491" s="10"/>
      <c r="C491" s="11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5"/>
      <c r="Y491" s="13"/>
      <c r="Z491" s="14"/>
      <c r="AA491" s="14"/>
      <c r="AB491" s="14"/>
      <c r="AC491" s="14"/>
      <c r="AD491" s="14"/>
      <c r="AE491" s="14"/>
      <c r="AF491" s="14"/>
      <c r="AG491" s="14"/>
      <c r="AH491" s="14"/>
      <c r="AI491" s="15"/>
      <c r="AJ491" s="9"/>
      <c r="AK491" s="10"/>
      <c r="AL491" s="10"/>
      <c r="AM491" s="10"/>
      <c r="AN491" s="10"/>
      <c r="AO491" s="10"/>
      <c r="AP491" s="11"/>
      <c r="AQ491" s="9"/>
      <c r="AR491" s="10"/>
      <c r="AS491" s="10"/>
      <c r="AT491" s="11"/>
      <c r="AU491" s="9"/>
      <c r="AV491" s="10"/>
      <c r="AW491" s="10"/>
      <c r="AX491" s="11"/>
      <c r="AY491" s="13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5"/>
    </row>
    <row r="492" spans="1:76" ht="11.25" customHeight="1">
      <c r="A492" s="8">
        <f>IF(Исходник!A492=0,"",Исходник!A492)</f>
        <v>242</v>
      </c>
      <c r="B492" s="8"/>
      <c r="C492" s="8"/>
      <c r="D492" s="12" t="str">
        <f>IF(Исходник!D492=0,"",Исходник!D492)</f>
        <v>Параллели В 2-1750-4 </v>
      </c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 t="str">
        <f>IF(Исходник!Y492=0,"",Исходник!Y492)</f>
        <v>ПВ217504</v>
      </c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8">
        <f>IF(Исходник!AJ492=0,"",Исходник!AJ492)</f>
        <v>1</v>
      </c>
      <c r="AK492" s="8"/>
      <c r="AL492" s="8"/>
      <c r="AM492" s="8"/>
      <c r="AN492" s="8"/>
      <c r="AO492" s="8"/>
      <c r="AP492" s="8"/>
      <c r="AQ492" s="16">
        <f>IF(Исходник!AQ492=0,"",Исходник!AQ492)</f>
        <v>22583</v>
      </c>
      <c r="AR492" s="16"/>
      <c r="AS492" s="16"/>
      <c r="AT492" s="16"/>
      <c r="AU492" s="16">
        <f>_xlfn.IFERROR(INDEX(Распродажа!B:B,MATCH(Остатки!Y492,Распродажа!A:A,0)),Остатки!AQ492)</f>
        <v>22583</v>
      </c>
      <c r="AV492" s="16"/>
      <c r="AW492" s="16"/>
      <c r="AX492" s="16"/>
      <c r="AY492" s="12">
        <f>_xlfn.IFERROR(IF(INDEX(Распродажа!B:B,MATCH(Остатки!Y492,Распродажа!A:A,0))&lt;&gt;0,"Распродажа",""),"")</f>
      </c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</row>
    <row r="493" spans="1:76" ht="11.25" customHeight="1">
      <c r="A493" s="9"/>
      <c r="B493" s="10"/>
      <c r="C493" s="11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5"/>
      <c r="Y493" s="13"/>
      <c r="Z493" s="14"/>
      <c r="AA493" s="14"/>
      <c r="AB493" s="14"/>
      <c r="AC493" s="14"/>
      <c r="AD493" s="14"/>
      <c r="AE493" s="14"/>
      <c r="AF493" s="14"/>
      <c r="AG493" s="14"/>
      <c r="AH493" s="14"/>
      <c r="AI493" s="15"/>
      <c r="AJ493" s="9"/>
      <c r="AK493" s="10"/>
      <c r="AL493" s="10"/>
      <c r="AM493" s="10"/>
      <c r="AN493" s="10"/>
      <c r="AO493" s="10"/>
      <c r="AP493" s="11"/>
      <c r="AQ493" s="9"/>
      <c r="AR493" s="10"/>
      <c r="AS493" s="10"/>
      <c r="AT493" s="11"/>
      <c r="AU493" s="9"/>
      <c r="AV493" s="10"/>
      <c r="AW493" s="10"/>
      <c r="AX493" s="11"/>
      <c r="AY493" s="13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5"/>
    </row>
    <row r="494" spans="1:76" ht="11.25" customHeight="1">
      <c r="A494" s="8">
        <f>IF(Исходник!A494=0,"",Исходник!A494)</f>
        <v>243</v>
      </c>
      <c r="B494" s="8"/>
      <c r="C494" s="8"/>
      <c r="D494" s="12" t="str">
        <f>IF(Исходник!D494=0,"",Исходник!D494)</f>
        <v>Параллели В 2-500-10 </v>
      </c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 t="str">
        <f>IF(Исходник!Y494=0,"",Исходник!Y494)</f>
        <v>ПВ250010</v>
      </c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8">
        <f>IF(Исходник!AJ494=0,"",Исходник!AJ494)</f>
        <v>1</v>
      </c>
      <c r="AK494" s="8"/>
      <c r="AL494" s="8"/>
      <c r="AM494" s="8"/>
      <c r="AN494" s="8"/>
      <c r="AO494" s="8"/>
      <c r="AP494" s="8"/>
      <c r="AQ494" s="16">
        <f>IF(Исходник!AQ494=0,"",Исходник!AQ494)</f>
        <v>25711</v>
      </c>
      <c r="AR494" s="16"/>
      <c r="AS494" s="16"/>
      <c r="AT494" s="16"/>
      <c r="AU494" s="16">
        <f>_xlfn.IFERROR(INDEX(Распродажа!B:B,MATCH(Остатки!Y494,Распродажа!A:A,0)),Остатки!AQ494)</f>
        <v>25711</v>
      </c>
      <c r="AV494" s="16"/>
      <c r="AW494" s="16"/>
      <c r="AX494" s="16"/>
      <c r="AY494" s="12">
        <f>_xlfn.IFERROR(IF(INDEX(Распродажа!B:B,MATCH(Остатки!Y494,Распродажа!A:A,0))&lt;&gt;0,"Распродажа",""),"")</f>
      </c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</row>
    <row r="495" spans="1:76" ht="11.25" customHeight="1">
      <c r="A495" s="9"/>
      <c r="B495" s="10"/>
      <c r="C495" s="11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5"/>
      <c r="Y495" s="13"/>
      <c r="Z495" s="14"/>
      <c r="AA495" s="14"/>
      <c r="AB495" s="14"/>
      <c r="AC495" s="14"/>
      <c r="AD495" s="14"/>
      <c r="AE495" s="14"/>
      <c r="AF495" s="14"/>
      <c r="AG495" s="14"/>
      <c r="AH495" s="14"/>
      <c r="AI495" s="15"/>
      <c r="AJ495" s="9"/>
      <c r="AK495" s="10"/>
      <c r="AL495" s="10"/>
      <c r="AM495" s="10"/>
      <c r="AN495" s="10"/>
      <c r="AO495" s="10"/>
      <c r="AP495" s="11"/>
      <c r="AQ495" s="9"/>
      <c r="AR495" s="10"/>
      <c r="AS495" s="10"/>
      <c r="AT495" s="11"/>
      <c r="AU495" s="9"/>
      <c r="AV495" s="10"/>
      <c r="AW495" s="10"/>
      <c r="AX495" s="11"/>
      <c r="AY495" s="13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5"/>
    </row>
    <row r="496" spans="1:76" ht="11.25" customHeight="1">
      <c r="A496" s="8">
        <f>IF(Исходник!A496=0,"",Исходник!A496)</f>
        <v>244</v>
      </c>
      <c r="B496" s="8"/>
      <c r="C496" s="8"/>
      <c r="D496" s="12" t="str">
        <f>IF(Исходник!D496=0,"",Исходник!D496)</f>
        <v>Параллели В 2-500-15 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 t="str">
        <f>IF(Исходник!Y496=0,"",Исходник!Y496)</f>
        <v>ПВ250015</v>
      </c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8">
        <f>IF(Исходник!AJ496=0,"",Исходник!AJ496)</f>
        <v>1</v>
      </c>
      <c r="AK496" s="8"/>
      <c r="AL496" s="8"/>
      <c r="AM496" s="8"/>
      <c r="AN496" s="8"/>
      <c r="AO496" s="8"/>
      <c r="AP496" s="8"/>
      <c r="AQ496" s="16">
        <f>IF(Исходник!AQ496=0,"",Исходник!AQ496)</f>
        <v>35861</v>
      </c>
      <c r="AR496" s="16"/>
      <c r="AS496" s="16"/>
      <c r="AT496" s="16"/>
      <c r="AU496" s="16">
        <f>_xlfn.IFERROR(INDEX(Распродажа!B:B,MATCH(Остатки!Y496,Распродажа!A:A,0)),Остатки!AQ496)</f>
        <v>35861</v>
      </c>
      <c r="AV496" s="16"/>
      <c r="AW496" s="16"/>
      <c r="AX496" s="16"/>
      <c r="AY496" s="12">
        <f>_xlfn.IFERROR(IF(INDEX(Распродажа!B:B,MATCH(Остатки!Y496,Распродажа!A:A,0))&lt;&gt;0,"Распродажа",""),"")</f>
      </c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</row>
    <row r="497" spans="1:76" ht="11.25" customHeight="1">
      <c r="A497" s="9"/>
      <c r="B497" s="10"/>
      <c r="C497" s="11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5"/>
      <c r="Y497" s="13"/>
      <c r="Z497" s="14"/>
      <c r="AA497" s="14"/>
      <c r="AB497" s="14"/>
      <c r="AC497" s="14"/>
      <c r="AD497" s="14"/>
      <c r="AE497" s="14"/>
      <c r="AF497" s="14"/>
      <c r="AG497" s="14"/>
      <c r="AH497" s="14"/>
      <c r="AI497" s="15"/>
      <c r="AJ497" s="9"/>
      <c r="AK497" s="10"/>
      <c r="AL497" s="10"/>
      <c r="AM497" s="10"/>
      <c r="AN497" s="10"/>
      <c r="AO497" s="10"/>
      <c r="AP497" s="11"/>
      <c r="AQ497" s="9"/>
      <c r="AR497" s="10"/>
      <c r="AS497" s="10"/>
      <c r="AT497" s="11"/>
      <c r="AU497" s="9"/>
      <c r="AV497" s="10"/>
      <c r="AW497" s="10"/>
      <c r="AX497" s="11"/>
      <c r="AY497" s="13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5"/>
    </row>
    <row r="498" spans="1:76" ht="11.25" customHeight="1">
      <c r="A498" s="8">
        <f>IF(Исходник!A498=0,"",Исходник!A498)</f>
        <v>245</v>
      </c>
      <c r="B498" s="8"/>
      <c r="C498" s="8"/>
      <c r="D498" s="12" t="str">
        <f>IF(Исходник!D498=0,"",Исходник!D498)</f>
        <v>Параллели В 2-500-30 RAL9005 матовый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 t="str">
        <f>IF(Исходник!Y498=0,"",Исходник!Y498)</f>
        <v>ПВ250030RAL9005М</v>
      </c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8">
        <f>IF(Исходник!AJ498=0,"",Исходник!AJ498)</f>
        <v>1</v>
      </c>
      <c r="AK498" s="8"/>
      <c r="AL498" s="8"/>
      <c r="AM498" s="8"/>
      <c r="AN498" s="8"/>
      <c r="AO498" s="8"/>
      <c r="AP498" s="8"/>
      <c r="AQ498" s="16">
        <f>IF(Исходник!AQ498=0,"",Исходник!AQ498)</f>
        <v>72942</v>
      </c>
      <c r="AR498" s="16"/>
      <c r="AS498" s="16"/>
      <c r="AT498" s="16"/>
      <c r="AU498" s="16">
        <f>_xlfn.IFERROR(INDEX(Распродажа!B:B,MATCH(Остатки!Y498,Распродажа!A:A,0)),Остатки!AQ498)</f>
        <v>72942</v>
      </c>
      <c r="AV498" s="16"/>
      <c r="AW498" s="16"/>
      <c r="AX498" s="16"/>
      <c r="AY498" s="12">
        <f>_xlfn.IFERROR(IF(INDEX(Распродажа!B:B,MATCH(Остатки!Y498,Распродажа!A:A,0))&lt;&gt;0,"Распродажа",""),"")</f>
      </c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</row>
    <row r="499" spans="1:76" ht="11.25" customHeight="1">
      <c r="A499" s="9"/>
      <c r="B499" s="10"/>
      <c r="C499" s="11"/>
      <c r="D499" s="13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5"/>
      <c r="Y499" s="13"/>
      <c r="Z499" s="14"/>
      <c r="AA499" s="14"/>
      <c r="AB499" s="14"/>
      <c r="AC499" s="14"/>
      <c r="AD499" s="14"/>
      <c r="AE499" s="14"/>
      <c r="AF499" s="14"/>
      <c r="AG499" s="14"/>
      <c r="AH499" s="14"/>
      <c r="AI499" s="15"/>
      <c r="AJ499" s="9"/>
      <c r="AK499" s="10"/>
      <c r="AL499" s="10"/>
      <c r="AM499" s="10"/>
      <c r="AN499" s="10"/>
      <c r="AO499" s="10"/>
      <c r="AP499" s="11"/>
      <c r="AQ499" s="9"/>
      <c r="AR499" s="10"/>
      <c r="AS499" s="10"/>
      <c r="AT499" s="11"/>
      <c r="AU499" s="9"/>
      <c r="AV499" s="10"/>
      <c r="AW499" s="10"/>
      <c r="AX499" s="11"/>
      <c r="AY499" s="13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5"/>
    </row>
    <row r="500" spans="1:76" ht="11.25" customHeight="1">
      <c r="A500" s="8">
        <f>IF(Исходник!A500=0,"",Исходник!A500)</f>
        <v>246</v>
      </c>
      <c r="B500" s="8"/>
      <c r="C500" s="8"/>
      <c r="D500" s="12" t="str">
        <f>IF(Исходник!D500=0,"",Исходник!D500)</f>
        <v>Параллели В 2-500-9 </v>
      </c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 t="str">
        <f>IF(Исходник!Y500=0,"",Исходник!Y500)</f>
        <v>ПВ25009</v>
      </c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8">
        <f>IF(Исходник!AJ500=0,"",Исходник!AJ500)</f>
        <v>2</v>
      </c>
      <c r="AK500" s="8"/>
      <c r="AL500" s="8"/>
      <c r="AM500" s="8"/>
      <c r="AN500" s="8"/>
      <c r="AO500" s="8"/>
      <c r="AP500" s="8"/>
      <c r="AQ500" s="16">
        <f>IF(Исходник!AQ500=0,"",Исходник!AQ500)</f>
        <v>23681</v>
      </c>
      <c r="AR500" s="16"/>
      <c r="AS500" s="16"/>
      <c r="AT500" s="16"/>
      <c r="AU500" s="16">
        <f>_xlfn.IFERROR(INDEX(Распродажа!B:B,MATCH(Остатки!Y500,Распродажа!A:A,0)),Остатки!AQ500)</f>
        <v>23681</v>
      </c>
      <c r="AV500" s="16"/>
      <c r="AW500" s="16"/>
      <c r="AX500" s="16"/>
      <c r="AY500" s="12">
        <f>_xlfn.IFERROR(IF(INDEX(Распродажа!B:B,MATCH(Остатки!Y500,Распродажа!A:A,0))&lt;&gt;0,"Распродажа",""),"")</f>
      </c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</row>
    <row r="501" spans="1:76" ht="11.25" customHeight="1">
      <c r="A501" s="9"/>
      <c r="B501" s="10"/>
      <c r="C501" s="11"/>
      <c r="D501" s="13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5"/>
      <c r="Y501" s="13"/>
      <c r="Z501" s="14"/>
      <c r="AA501" s="14"/>
      <c r="AB501" s="14"/>
      <c r="AC501" s="14"/>
      <c r="AD501" s="14"/>
      <c r="AE501" s="14"/>
      <c r="AF501" s="14"/>
      <c r="AG501" s="14"/>
      <c r="AH501" s="14"/>
      <c r="AI501" s="15"/>
      <c r="AJ501" s="9"/>
      <c r="AK501" s="10"/>
      <c r="AL501" s="10"/>
      <c r="AM501" s="10"/>
      <c r="AN501" s="10"/>
      <c r="AO501" s="10"/>
      <c r="AP501" s="11"/>
      <c r="AQ501" s="9"/>
      <c r="AR501" s="10"/>
      <c r="AS501" s="10"/>
      <c r="AT501" s="11"/>
      <c r="AU501" s="9"/>
      <c r="AV501" s="10"/>
      <c r="AW501" s="10"/>
      <c r="AX501" s="11"/>
      <c r="AY501" s="13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5"/>
    </row>
    <row r="502" spans="1:76" ht="11.25" customHeight="1">
      <c r="A502" s="8">
        <f>IF(Исходник!A502=0,"",Исходник!A502)</f>
        <v>247</v>
      </c>
      <c r="B502" s="8"/>
      <c r="C502" s="8"/>
      <c r="D502" s="12" t="str">
        <f>IF(Исходник!D502=0,"",Исходник!D502)</f>
        <v>Параллели Г 1-1500-17 RAL1T103S9005</v>
      </c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 t="str">
        <f>IF(Исходник!Y502=0,"",Исходник!Y502)</f>
        <v>ПГ1150017RAL1T103S9005</v>
      </c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8">
        <f>IF(Исходник!AJ502=0,"",Исходник!AJ502)</f>
        <v>1</v>
      </c>
      <c r="AK502" s="8"/>
      <c r="AL502" s="8"/>
      <c r="AM502" s="8"/>
      <c r="AN502" s="8"/>
      <c r="AO502" s="8"/>
      <c r="AP502" s="8"/>
      <c r="AQ502" s="16">
        <f>IF(Исходник!AQ502=0,"",Исходник!AQ502)</f>
        <v>42489</v>
      </c>
      <c r="AR502" s="16"/>
      <c r="AS502" s="16"/>
      <c r="AT502" s="16"/>
      <c r="AU502" s="16">
        <f>_xlfn.IFERROR(INDEX(Распродажа!B:B,MATCH(Остатки!Y502,Распродажа!A:A,0)),Остатки!AQ502)</f>
        <v>42489</v>
      </c>
      <c r="AV502" s="16"/>
      <c r="AW502" s="16"/>
      <c r="AX502" s="16"/>
      <c r="AY502" s="12">
        <f>_xlfn.IFERROR(IF(INDEX(Распродажа!B:B,MATCH(Остатки!Y502,Распродажа!A:A,0))&lt;&gt;0,"Распродажа",""),"")</f>
      </c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</row>
    <row r="503" spans="1:76" ht="11.25" customHeight="1">
      <c r="A503" s="9"/>
      <c r="B503" s="10"/>
      <c r="C503" s="11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5"/>
      <c r="Y503" s="13"/>
      <c r="Z503" s="14"/>
      <c r="AA503" s="14"/>
      <c r="AB503" s="14"/>
      <c r="AC503" s="14"/>
      <c r="AD503" s="14"/>
      <c r="AE503" s="14"/>
      <c r="AF503" s="14"/>
      <c r="AG503" s="14"/>
      <c r="AH503" s="14"/>
      <c r="AI503" s="15"/>
      <c r="AJ503" s="9"/>
      <c r="AK503" s="10"/>
      <c r="AL503" s="10"/>
      <c r="AM503" s="10"/>
      <c r="AN503" s="10"/>
      <c r="AO503" s="10"/>
      <c r="AP503" s="11"/>
      <c r="AQ503" s="9"/>
      <c r="AR503" s="10"/>
      <c r="AS503" s="10"/>
      <c r="AT503" s="11"/>
      <c r="AU503" s="9"/>
      <c r="AV503" s="10"/>
      <c r="AW503" s="10"/>
      <c r="AX503" s="11"/>
      <c r="AY503" s="13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5"/>
    </row>
    <row r="504" spans="1:76" ht="11.25" customHeight="1">
      <c r="A504" s="8">
        <f>IF(Исходник!A504=0,"",Исходник!A504)</f>
        <v>248</v>
      </c>
      <c r="B504" s="8"/>
      <c r="C504" s="8"/>
      <c r="D504" s="12" t="str">
        <f>IF(Исходник!D504=0,"",Исходник!D504)</f>
        <v>Параллели Г 2-1250-3 нв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 t="str">
        <f>IF(Исходник!Y504=0,"",Исходник!Y504)</f>
        <v>ПГ212503НВ</v>
      </c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8">
        <f>IF(Исходник!AJ504=0,"",Исходник!AJ504)</f>
        <v>2</v>
      </c>
      <c r="AK504" s="8"/>
      <c r="AL504" s="8"/>
      <c r="AM504" s="8"/>
      <c r="AN504" s="8"/>
      <c r="AO504" s="8"/>
      <c r="AP504" s="8"/>
      <c r="AQ504" s="16">
        <f>IF(Исходник!AQ504=0,"",Исходник!AQ504)</f>
        <v>17527</v>
      </c>
      <c r="AR504" s="16"/>
      <c r="AS504" s="16"/>
      <c r="AT504" s="16"/>
      <c r="AU504" s="16">
        <f>_xlfn.IFERROR(INDEX(Распродажа!B:B,MATCH(Остатки!Y504,Распродажа!A:A,0)),Остатки!AQ504)</f>
        <v>17527</v>
      </c>
      <c r="AV504" s="16"/>
      <c r="AW504" s="16"/>
      <c r="AX504" s="16"/>
      <c r="AY504" s="12">
        <f>_xlfn.IFERROR(IF(INDEX(Распродажа!B:B,MATCH(Остатки!Y504,Распродажа!A:A,0))&lt;&gt;0,"Распродажа",""),"")</f>
      </c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</row>
    <row r="505" spans="1:76" ht="11.25" customHeight="1">
      <c r="A505" s="9"/>
      <c r="B505" s="10"/>
      <c r="C505" s="11"/>
      <c r="D505" s="13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5"/>
      <c r="Y505" s="13"/>
      <c r="Z505" s="14"/>
      <c r="AA505" s="14"/>
      <c r="AB505" s="14"/>
      <c r="AC505" s="14"/>
      <c r="AD505" s="14"/>
      <c r="AE505" s="14"/>
      <c r="AF505" s="14"/>
      <c r="AG505" s="14"/>
      <c r="AH505" s="14"/>
      <c r="AI505" s="15"/>
      <c r="AJ505" s="9"/>
      <c r="AK505" s="10"/>
      <c r="AL505" s="10"/>
      <c r="AM505" s="10"/>
      <c r="AN505" s="10"/>
      <c r="AO505" s="10"/>
      <c r="AP505" s="11"/>
      <c r="AQ505" s="9"/>
      <c r="AR505" s="10"/>
      <c r="AS505" s="10"/>
      <c r="AT505" s="11"/>
      <c r="AU505" s="9"/>
      <c r="AV505" s="10"/>
      <c r="AW505" s="10"/>
      <c r="AX505" s="11"/>
      <c r="AY505" s="13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5"/>
    </row>
    <row r="506" spans="1:76" ht="11.25" customHeight="1">
      <c r="A506" s="8">
        <f>IF(Исходник!A506=0,"",Исходник!A506)</f>
        <v>249</v>
      </c>
      <c r="B506" s="8"/>
      <c r="C506" s="8"/>
      <c r="D506" s="12" t="str">
        <f>IF(Исходник!D506=0,"",Исходник!D506)</f>
        <v>РС 1-1750-16 1/2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 t="str">
        <f>IF(Исходник!Y506=0,"",Исходник!Y506)</f>
        <v>РС117501612</v>
      </c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8">
        <f>IF(Исходник!AJ506=0,"",Исходник!AJ506)</f>
        <v>2</v>
      </c>
      <c r="AK506" s="8"/>
      <c r="AL506" s="8"/>
      <c r="AM506" s="8"/>
      <c r="AN506" s="8"/>
      <c r="AO506" s="8"/>
      <c r="AP506" s="8"/>
      <c r="AQ506" s="16">
        <f>IF(Исходник!AQ506=0,"",Исходник!AQ506)</f>
        <v>24635</v>
      </c>
      <c r="AR506" s="16"/>
      <c r="AS506" s="16"/>
      <c r="AT506" s="16"/>
      <c r="AU506" s="16">
        <f>_xlfn.IFERROR(INDEX(Распродажа!B:B,MATCH(Остатки!Y506,Распродажа!A:A,0)),Остатки!AQ506)</f>
        <v>24635</v>
      </c>
      <c r="AV506" s="16"/>
      <c r="AW506" s="16"/>
      <c r="AX506" s="16"/>
      <c r="AY506" s="12">
        <f>_xlfn.IFERROR(IF(INDEX(Распродажа!B:B,MATCH(Остатки!Y506,Распродажа!A:A,0))&lt;&gt;0,"Распродажа",""),"")</f>
      </c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</row>
    <row r="507" spans="1:76" ht="11.25" customHeight="1">
      <c r="A507" s="9"/>
      <c r="B507" s="10"/>
      <c r="C507" s="11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5"/>
      <c r="Y507" s="13"/>
      <c r="Z507" s="14"/>
      <c r="AA507" s="14"/>
      <c r="AB507" s="14"/>
      <c r="AC507" s="14"/>
      <c r="AD507" s="14"/>
      <c r="AE507" s="14"/>
      <c r="AF507" s="14"/>
      <c r="AG507" s="14"/>
      <c r="AH507" s="14"/>
      <c r="AI507" s="15"/>
      <c r="AJ507" s="9"/>
      <c r="AK507" s="10"/>
      <c r="AL507" s="10"/>
      <c r="AM507" s="10"/>
      <c r="AN507" s="10"/>
      <c r="AO507" s="10"/>
      <c r="AP507" s="11"/>
      <c r="AQ507" s="9"/>
      <c r="AR507" s="10"/>
      <c r="AS507" s="10"/>
      <c r="AT507" s="11"/>
      <c r="AU507" s="9"/>
      <c r="AV507" s="10"/>
      <c r="AW507" s="10"/>
      <c r="AX507" s="11"/>
      <c r="AY507" s="13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5"/>
    </row>
    <row r="508" spans="1:76" ht="11.25" customHeight="1">
      <c r="A508" s="8">
        <f>IF(Исходник!A508=0,"",Исходник!A508)</f>
        <v>250</v>
      </c>
      <c r="B508" s="8"/>
      <c r="C508" s="8"/>
      <c r="D508" s="12" t="str">
        <f>IF(Исходник!D508=0,"",Исходник!D508)</f>
        <v>РС 1-1750-4 1/2 нп RAL9005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 t="str">
        <f>IF(Исходник!Y508=0,"",Исходник!Y508)</f>
        <v>РС117504НRAL9005</v>
      </c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8">
        <f>IF(Исходник!AJ508=0,"",Исходник!AJ508)</f>
        <v>1</v>
      </c>
      <c r="AK508" s="8"/>
      <c r="AL508" s="8"/>
      <c r="AM508" s="8"/>
      <c r="AN508" s="8"/>
      <c r="AO508" s="8"/>
      <c r="AP508" s="8"/>
      <c r="AQ508" s="16">
        <f>IF(Исходник!AQ508=0,"",Исходник!AQ508)</f>
        <v>16404</v>
      </c>
      <c r="AR508" s="16"/>
      <c r="AS508" s="16"/>
      <c r="AT508" s="16"/>
      <c r="AU508" s="16">
        <f>_xlfn.IFERROR(INDEX(Распродажа!B:B,MATCH(Остатки!Y508,Распродажа!A:A,0)),Остатки!AQ508)</f>
        <v>16404</v>
      </c>
      <c r="AV508" s="16"/>
      <c r="AW508" s="16"/>
      <c r="AX508" s="16"/>
      <c r="AY508" s="12">
        <f>_xlfn.IFERROR(IF(INDEX(Распродажа!B:B,MATCH(Остатки!Y508,Распродажа!A:A,0))&lt;&gt;0,"Распродажа",""),"")</f>
      </c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</row>
    <row r="509" spans="1:76" ht="11.25" customHeight="1">
      <c r="A509" s="9"/>
      <c r="B509" s="10"/>
      <c r="C509" s="11"/>
      <c r="D509" s="13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5"/>
      <c r="Y509" s="13"/>
      <c r="Z509" s="14"/>
      <c r="AA509" s="14"/>
      <c r="AB509" s="14"/>
      <c r="AC509" s="14"/>
      <c r="AD509" s="14"/>
      <c r="AE509" s="14"/>
      <c r="AF509" s="14"/>
      <c r="AG509" s="14"/>
      <c r="AH509" s="14"/>
      <c r="AI509" s="15"/>
      <c r="AJ509" s="9"/>
      <c r="AK509" s="10"/>
      <c r="AL509" s="10"/>
      <c r="AM509" s="10"/>
      <c r="AN509" s="10"/>
      <c r="AO509" s="10"/>
      <c r="AP509" s="11"/>
      <c r="AQ509" s="9"/>
      <c r="AR509" s="10"/>
      <c r="AS509" s="10"/>
      <c r="AT509" s="11"/>
      <c r="AU509" s="9"/>
      <c r="AV509" s="10"/>
      <c r="AW509" s="10"/>
      <c r="AX509" s="11"/>
      <c r="AY509" s="13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5"/>
    </row>
    <row r="510" spans="1:76" ht="11.25" customHeight="1">
      <c r="A510" s="8">
        <f>IF(Исходник!A510=0,"",Исходник!A510)</f>
        <v>251</v>
      </c>
      <c r="B510" s="8"/>
      <c r="C510" s="8"/>
      <c r="D510" s="12" t="str">
        <f>IF(Исходник!D510=0,"",Исходник!D510)</f>
        <v>РС 1-300-30 1/2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 t="str">
        <f>IF(Исходник!Y510=0,"",Исходник!Y510)</f>
        <v>РС13003012</v>
      </c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8">
        <f>IF(Исходник!AJ510=0,"",Исходник!AJ510)</f>
        <v>1</v>
      </c>
      <c r="AK510" s="8"/>
      <c r="AL510" s="8"/>
      <c r="AM510" s="8"/>
      <c r="AN510" s="8"/>
      <c r="AO510" s="8"/>
      <c r="AP510" s="8"/>
      <c r="AQ510" s="16">
        <f>IF(Исходник!AQ510=0,"",Исходник!AQ510)</f>
        <v>14066</v>
      </c>
      <c r="AR510" s="16"/>
      <c r="AS510" s="16"/>
      <c r="AT510" s="16"/>
      <c r="AU510" s="16">
        <f>_xlfn.IFERROR(INDEX(Распродажа!B:B,MATCH(Остатки!Y510,Распродажа!A:A,0)),Остатки!AQ510)</f>
        <v>14066</v>
      </c>
      <c r="AV510" s="16"/>
      <c r="AW510" s="16"/>
      <c r="AX510" s="16"/>
      <c r="AY510" s="12">
        <f>_xlfn.IFERROR(IF(INDEX(Распродажа!B:B,MATCH(Остатки!Y510,Распродажа!A:A,0))&lt;&gt;0,"Распродажа",""),"")</f>
      </c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</row>
    <row r="511" spans="1:76" ht="11.25" customHeight="1">
      <c r="A511" s="9"/>
      <c r="B511" s="10"/>
      <c r="C511" s="11"/>
      <c r="D511" s="13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5"/>
      <c r="Y511" s="13"/>
      <c r="Z511" s="14"/>
      <c r="AA511" s="14"/>
      <c r="AB511" s="14"/>
      <c r="AC511" s="14"/>
      <c r="AD511" s="14"/>
      <c r="AE511" s="14"/>
      <c r="AF511" s="14"/>
      <c r="AG511" s="14"/>
      <c r="AH511" s="14"/>
      <c r="AI511" s="15"/>
      <c r="AJ511" s="9"/>
      <c r="AK511" s="10"/>
      <c r="AL511" s="10"/>
      <c r="AM511" s="10"/>
      <c r="AN511" s="10"/>
      <c r="AO511" s="10"/>
      <c r="AP511" s="11"/>
      <c r="AQ511" s="9"/>
      <c r="AR511" s="10"/>
      <c r="AS511" s="10"/>
      <c r="AT511" s="11"/>
      <c r="AU511" s="9"/>
      <c r="AV511" s="10"/>
      <c r="AW511" s="10"/>
      <c r="AX511" s="11"/>
      <c r="AY511" s="13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5"/>
    </row>
    <row r="512" spans="1:76" ht="11.25" customHeight="1">
      <c r="A512" s="8">
        <f>IF(Исходник!A512=0,"",Исходник!A512)</f>
        <v>252</v>
      </c>
      <c r="B512" s="8"/>
      <c r="C512" s="8"/>
      <c r="D512" s="12" t="str">
        <f>IF(Исходник!D512=0,"",Исходник!D512)</f>
        <v>РС 1-300-43 1/2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 t="str">
        <f>IF(Исходник!Y512=0,"",Исходник!Y512)</f>
        <v>РС13004312</v>
      </c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8">
        <f>IF(Исходник!AJ512=0,"",Исходник!AJ512)</f>
        <v>7</v>
      </c>
      <c r="AK512" s="8"/>
      <c r="AL512" s="8"/>
      <c r="AM512" s="8"/>
      <c r="AN512" s="8"/>
      <c r="AO512" s="8"/>
      <c r="AP512" s="8"/>
      <c r="AQ512" s="16">
        <f>IF(Исходник!AQ512=0,"",Исходник!AQ512)</f>
        <v>19552</v>
      </c>
      <c r="AR512" s="16"/>
      <c r="AS512" s="16"/>
      <c r="AT512" s="16"/>
      <c r="AU512" s="16">
        <f>_xlfn.IFERROR(INDEX(Распродажа!B:B,MATCH(Остатки!Y512,Распродажа!A:A,0)),Остатки!AQ512)</f>
        <v>19552</v>
      </c>
      <c r="AV512" s="16"/>
      <c r="AW512" s="16"/>
      <c r="AX512" s="16"/>
      <c r="AY512" s="12">
        <f>_xlfn.IFERROR(IF(INDEX(Распродажа!B:B,MATCH(Остатки!Y512,Распродажа!A:A,0))&lt;&gt;0,"Распродажа",""),"")</f>
      </c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</row>
    <row r="513" spans="1:76" ht="11.25" customHeight="1">
      <c r="A513" s="9"/>
      <c r="B513" s="10"/>
      <c r="C513" s="11"/>
      <c r="D513" s="13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5"/>
      <c r="Y513" s="13"/>
      <c r="Z513" s="14"/>
      <c r="AA513" s="14"/>
      <c r="AB513" s="14"/>
      <c r="AC513" s="14"/>
      <c r="AD513" s="14"/>
      <c r="AE513" s="14"/>
      <c r="AF513" s="14"/>
      <c r="AG513" s="14"/>
      <c r="AH513" s="14"/>
      <c r="AI513" s="15"/>
      <c r="AJ513" s="9"/>
      <c r="AK513" s="10"/>
      <c r="AL513" s="10"/>
      <c r="AM513" s="10"/>
      <c r="AN513" s="10"/>
      <c r="AO513" s="10"/>
      <c r="AP513" s="11"/>
      <c r="AQ513" s="9"/>
      <c r="AR513" s="10"/>
      <c r="AS513" s="10"/>
      <c r="AT513" s="11"/>
      <c r="AU513" s="9"/>
      <c r="AV513" s="10"/>
      <c r="AW513" s="10"/>
      <c r="AX513" s="11"/>
      <c r="AY513" s="13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5"/>
    </row>
    <row r="514" spans="1:76" ht="11.25" customHeight="1">
      <c r="A514" s="8">
        <f>IF(Исходник!A514=0,"",Исходник!A514)</f>
        <v>253</v>
      </c>
      <c r="B514" s="8"/>
      <c r="C514" s="8"/>
      <c r="D514" s="12" t="str">
        <f>IF(Исходник!D514=0,"",Исходник!D514)</f>
        <v>РС 2-1750-10 1/2 нп прав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 t="str">
        <f>IF(Исходник!Y514=0,"",Исходник!Y514)</f>
        <v>РС2175010НП</v>
      </c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8">
        <f>IF(Исходник!AJ514=0,"",Исходник!AJ514)</f>
        <v>16</v>
      </c>
      <c r="AK514" s="8"/>
      <c r="AL514" s="8"/>
      <c r="AM514" s="8"/>
      <c r="AN514" s="8"/>
      <c r="AO514" s="8"/>
      <c r="AP514" s="8"/>
      <c r="AQ514" s="16">
        <f>IF(Исходник!AQ514=0,"",Исходник!AQ514)</f>
        <v>34190</v>
      </c>
      <c r="AR514" s="16"/>
      <c r="AS514" s="16"/>
      <c r="AT514" s="16"/>
      <c r="AU514" s="16">
        <f>_xlfn.IFERROR(INDEX(Распродажа!B:B,MATCH(Остатки!Y514,Распродажа!A:A,0)),Остатки!AQ514)</f>
        <v>34190</v>
      </c>
      <c r="AV514" s="16"/>
      <c r="AW514" s="16"/>
      <c r="AX514" s="16"/>
      <c r="AY514" s="12">
        <f>_xlfn.IFERROR(IF(INDEX(Распродажа!B:B,MATCH(Остатки!Y514,Распродажа!A:A,0))&lt;&gt;0,"Распродажа",""),"")</f>
      </c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</row>
    <row r="515" spans="1:76" ht="11.25" customHeight="1">
      <c r="A515" s="9"/>
      <c r="B515" s="10"/>
      <c r="C515" s="11"/>
      <c r="D515" s="13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5"/>
      <c r="Y515" s="13"/>
      <c r="Z515" s="14"/>
      <c r="AA515" s="14"/>
      <c r="AB515" s="14"/>
      <c r="AC515" s="14"/>
      <c r="AD515" s="14"/>
      <c r="AE515" s="14"/>
      <c r="AF515" s="14"/>
      <c r="AG515" s="14"/>
      <c r="AH515" s="14"/>
      <c r="AI515" s="15"/>
      <c r="AJ515" s="9"/>
      <c r="AK515" s="10"/>
      <c r="AL515" s="10"/>
      <c r="AM515" s="10"/>
      <c r="AN515" s="10"/>
      <c r="AO515" s="10"/>
      <c r="AP515" s="11"/>
      <c r="AQ515" s="9"/>
      <c r="AR515" s="10"/>
      <c r="AS515" s="10"/>
      <c r="AT515" s="11"/>
      <c r="AU515" s="9"/>
      <c r="AV515" s="10"/>
      <c r="AW515" s="10"/>
      <c r="AX515" s="11"/>
      <c r="AY515" s="13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5"/>
    </row>
    <row r="516" spans="1:76" ht="11.25" customHeight="1">
      <c r="A516" s="8">
        <f>IF(Исходник!A516=0,"",Исходник!A516)</f>
        <v>254</v>
      </c>
      <c r="B516" s="8"/>
      <c r="C516" s="8"/>
      <c r="D516" s="12" t="str">
        <f>IF(Исходник!D516=0,"",Исходник!D516)</f>
        <v>РС 2-1750-10 1/2 нп прав RAL9005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 t="str">
        <f>IF(Исходник!Y516=0,"",Исходник!Y516)</f>
        <v>РС2175010НПRAL9005</v>
      </c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8">
        <f>IF(Исходник!AJ516=0,"",Исходник!AJ516)</f>
        <v>4</v>
      </c>
      <c r="AK516" s="8"/>
      <c r="AL516" s="8"/>
      <c r="AM516" s="8"/>
      <c r="AN516" s="8"/>
      <c r="AO516" s="8"/>
      <c r="AP516" s="8"/>
      <c r="AQ516" s="16">
        <f>IF(Исходник!AQ516=0,"",Исходник!AQ516)</f>
        <v>37609</v>
      </c>
      <c r="AR516" s="16"/>
      <c r="AS516" s="16"/>
      <c r="AT516" s="16"/>
      <c r="AU516" s="16">
        <f>_xlfn.IFERROR(INDEX(Распродажа!B:B,MATCH(Остатки!Y516,Распродажа!A:A,0)),Остатки!AQ516)</f>
        <v>37609</v>
      </c>
      <c r="AV516" s="16"/>
      <c r="AW516" s="16"/>
      <c r="AX516" s="16"/>
      <c r="AY516" s="12">
        <f>_xlfn.IFERROR(IF(INDEX(Распродажа!B:B,MATCH(Остатки!Y516,Распродажа!A:A,0))&lt;&gt;0,"Распродажа",""),"")</f>
      </c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</row>
    <row r="517" spans="1:76" ht="11.25" customHeight="1">
      <c r="A517" s="9"/>
      <c r="B517" s="10"/>
      <c r="C517" s="11"/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5"/>
      <c r="Y517" s="13"/>
      <c r="Z517" s="14"/>
      <c r="AA517" s="14"/>
      <c r="AB517" s="14"/>
      <c r="AC517" s="14"/>
      <c r="AD517" s="14"/>
      <c r="AE517" s="14"/>
      <c r="AF517" s="14"/>
      <c r="AG517" s="14"/>
      <c r="AH517" s="14"/>
      <c r="AI517" s="15"/>
      <c r="AJ517" s="9"/>
      <c r="AK517" s="10"/>
      <c r="AL517" s="10"/>
      <c r="AM517" s="10"/>
      <c r="AN517" s="10"/>
      <c r="AO517" s="10"/>
      <c r="AP517" s="11"/>
      <c r="AQ517" s="9"/>
      <c r="AR517" s="10"/>
      <c r="AS517" s="10"/>
      <c r="AT517" s="11"/>
      <c r="AU517" s="9"/>
      <c r="AV517" s="10"/>
      <c r="AW517" s="10"/>
      <c r="AX517" s="11"/>
      <c r="AY517" s="13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5"/>
    </row>
    <row r="518" spans="1:76" ht="11.25" customHeight="1">
      <c r="A518" s="8">
        <f>IF(Исходник!A518=0,"",Исходник!A518)</f>
        <v>255</v>
      </c>
      <c r="B518" s="8"/>
      <c r="C518" s="8"/>
      <c r="D518" s="12" t="str">
        <f>IF(Исходник!D518=0,"",Исходник!D518)</f>
        <v>РС 2-1750-10 1/2 нп прав RALметаллик оружейный темный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 t="str">
        <f>IF(Исходник!Y518=0,"",Исходник!Y518)</f>
        <v>РС2175010НПRALметаллик оружейный темный</v>
      </c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8">
        <f>IF(Исходник!AJ518=0,"",Исходник!AJ518)</f>
        <v>11</v>
      </c>
      <c r="AK518" s="8"/>
      <c r="AL518" s="8"/>
      <c r="AM518" s="8"/>
      <c r="AN518" s="8"/>
      <c r="AO518" s="8"/>
      <c r="AP518" s="8"/>
      <c r="AQ518" s="16">
        <f>IF(Исходник!AQ518=0,"",Исходник!AQ518)</f>
        <v>41028</v>
      </c>
      <c r="AR518" s="16"/>
      <c r="AS518" s="16"/>
      <c r="AT518" s="16"/>
      <c r="AU518" s="16">
        <f>_xlfn.IFERROR(INDEX(Распродажа!B:B,MATCH(Остатки!Y518,Распродажа!A:A,0)),Остатки!AQ518)</f>
        <v>41028</v>
      </c>
      <c r="AV518" s="16"/>
      <c r="AW518" s="16"/>
      <c r="AX518" s="16"/>
      <c r="AY518" s="12">
        <f>_xlfn.IFERROR(IF(INDEX(Распродажа!B:B,MATCH(Остатки!Y518,Распродажа!A:A,0))&lt;&gt;0,"Распродажа",""),"")</f>
      </c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</row>
    <row r="519" spans="1:76" ht="11.25" customHeight="1">
      <c r="A519" s="9"/>
      <c r="B519" s="10"/>
      <c r="C519" s="11"/>
      <c r="D519" s="13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5"/>
      <c r="Y519" s="13"/>
      <c r="Z519" s="14"/>
      <c r="AA519" s="14"/>
      <c r="AB519" s="14"/>
      <c r="AC519" s="14"/>
      <c r="AD519" s="14"/>
      <c r="AE519" s="14"/>
      <c r="AF519" s="14"/>
      <c r="AG519" s="14"/>
      <c r="AH519" s="14"/>
      <c r="AI519" s="15"/>
      <c r="AJ519" s="9"/>
      <c r="AK519" s="10"/>
      <c r="AL519" s="10"/>
      <c r="AM519" s="10"/>
      <c r="AN519" s="10"/>
      <c r="AO519" s="10"/>
      <c r="AP519" s="11"/>
      <c r="AQ519" s="9"/>
      <c r="AR519" s="10"/>
      <c r="AS519" s="10"/>
      <c r="AT519" s="11"/>
      <c r="AU519" s="9"/>
      <c r="AV519" s="10"/>
      <c r="AW519" s="10"/>
      <c r="AX519" s="11"/>
      <c r="AY519" s="13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5"/>
    </row>
    <row r="520" spans="1:76" ht="11.25" customHeight="1">
      <c r="A520" s="8">
        <f>IF(Исходник!A520=0,"",Исходник!A520)</f>
        <v>256</v>
      </c>
      <c r="B520" s="8"/>
      <c r="C520" s="8"/>
      <c r="D520" s="12" t="str">
        <f>IF(Исходник!D520=0,"",Исходник!D520)</f>
        <v>РС 2-1750-12 1/2 нп прав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 t="str">
        <f>IF(Исходник!Y520=0,"",Исходник!Y520)</f>
        <v>РС2175012НП</v>
      </c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8">
        <f>IF(Исходник!AJ520=0,"",Исходник!AJ520)</f>
        <v>9</v>
      </c>
      <c r="AK520" s="8"/>
      <c r="AL520" s="8"/>
      <c r="AM520" s="8"/>
      <c r="AN520" s="8"/>
      <c r="AO520" s="8"/>
      <c r="AP520" s="8"/>
      <c r="AQ520" s="16">
        <f>IF(Исходник!AQ520=0,"",Исходник!AQ520)</f>
        <v>39028</v>
      </c>
      <c r="AR520" s="16"/>
      <c r="AS520" s="16"/>
      <c r="AT520" s="16"/>
      <c r="AU520" s="16">
        <f>_xlfn.IFERROR(INDEX(Распродажа!B:B,MATCH(Остатки!Y520,Распродажа!A:A,0)),Остатки!AQ520)</f>
        <v>39028</v>
      </c>
      <c r="AV520" s="16"/>
      <c r="AW520" s="16"/>
      <c r="AX520" s="16"/>
      <c r="AY520" s="12">
        <f>_xlfn.IFERROR(IF(INDEX(Распродажа!B:B,MATCH(Остатки!Y520,Распродажа!A:A,0))&lt;&gt;0,"Распродажа",""),"")</f>
      </c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</row>
    <row r="521" spans="1:76" ht="11.25" customHeight="1">
      <c r="A521" s="9"/>
      <c r="B521" s="10"/>
      <c r="C521" s="11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5"/>
      <c r="Y521" s="13"/>
      <c r="Z521" s="14"/>
      <c r="AA521" s="14"/>
      <c r="AB521" s="14"/>
      <c r="AC521" s="14"/>
      <c r="AD521" s="14"/>
      <c r="AE521" s="14"/>
      <c r="AF521" s="14"/>
      <c r="AG521" s="14"/>
      <c r="AH521" s="14"/>
      <c r="AI521" s="15"/>
      <c r="AJ521" s="9"/>
      <c r="AK521" s="10"/>
      <c r="AL521" s="10"/>
      <c r="AM521" s="10"/>
      <c r="AN521" s="10"/>
      <c r="AO521" s="10"/>
      <c r="AP521" s="11"/>
      <c r="AQ521" s="9"/>
      <c r="AR521" s="10"/>
      <c r="AS521" s="10"/>
      <c r="AT521" s="11"/>
      <c r="AU521" s="9"/>
      <c r="AV521" s="10"/>
      <c r="AW521" s="10"/>
      <c r="AX521" s="11"/>
      <c r="AY521" s="13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5"/>
    </row>
    <row r="522" spans="1:76" ht="11.25" customHeight="1">
      <c r="A522" s="8">
        <f>IF(Исходник!A522=0,"",Исходник!A522)</f>
        <v>257</v>
      </c>
      <c r="B522" s="8"/>
      <c r="C522" s="8"/>
      <c r="D522" s="12" t="str">
        <f>IF(Исходник!D522=0,"",Исходник!D522)</f>
        <v>РС 2-1750-4 1/2 нп прав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 t="str">
        <f>IF(Исходник!Y522=0,"",Исходник!Y522)</f>
        <v>РС21750412НП</v>
      </c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8">
        <f>IF(Исходник!AJ522=0,"",Исходник!AJ522)</f>
        <v>15</v>
      </c>
      <c r="AK522" s="8"/>
      <c r="AL522" s="8"/>
      <c r="AM522" s="8"/>
      <c r="AN522" s="8"/>
      <c r="AO522" s="8"/>
      <c r="AP522" s="8"/>
      <c r="AQ522" s="16">
        <f>IF(Исходник!AQ522=0,"",Исходник!AQ522)</f>
        <v>19676</v>
      </c>
      <c r="AR522" s="16"/>
      <c r="AS522" s="16"/>
      <c r="AT522" s="16"/>
      <c r="AU522" s="16">
        <f>_xlfn.IFERROR(INDEX(Распродажа!B:B,MATCH(Остатки!Y522,Распродажа!A:A,0)),Остатки!AQ522)</f>
        <v>19676</v>
      </c>
      <c r="AV522" s="16"/>
      <c r="AW522" s="16"/>
      <c r="AX522" s="16"/>
      <c r="AY522" s="12">
        <f>_xlfn.IFERROR(IF(INDEX(Распродажа!B:B,MATCH(Остатки!Y522,Распродажа!A:A,0))&lt;&gt;0,"Распродажа",""),"")</f>
      </c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</row>
    <row r="523" spans="1:76" ht="11.25" customHeight="1">
      <c r="A523" s="9"/>
      <c r="B523" s="10"/>
      <c r="C523" s="11"/>
      <c r="D523" s="13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5"/>
      <c r="Y523" s="13"/>
      <c r="Z523" s="14"/>
      <c r="AA523" s="14"/>
      <c r="AB523" s="14"/>
      <c r="AC523" s="14"/>
      <c r="AD523" s="14"/>
      <c r="AE523" s="14"/>
      <c r="AF523" s="14"/>
      <c r="AG523" s="14"/>
      <c r="AH523" s="14"/>
      <c r="AI523" s="15"/>
      <c r="AJ523" s="9"/>
      <c r="AK523" s="10"/>
      <c r="AL523" s="10"/>
      <c r="AM523" s="10"/>
      <c r="AN523" s="10"/>
      <c r="AO523" s="10"/>
      <c r="AP523" s="11"/>
      <c r="AQ523" s="9"/>
      <c r="AR523" s="10"/>
      <c r="AS523" s="10"/>
      <c r="AT523" s="11"/>
      <c r="AU523" s="9"/>
      <c r="AV523" s="10"/>
      <c r="AW523" s="10"/>
      <c r="AX523" s="11"/>
      <c r="AY523" s="13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5"/>
    </row>
    <row r="524" spans="1:76" ht="11.25" customHeight="1">
      <c r="A524" s="8">
        <f>IF(Исходник!A524=0,"",Исходник!A524)</f>
        <v>258</v>
      </c>
      <c r="B524" s="8"/>
      <c r="C524" s="8"/>
      <c r="D524" s="12" t="str">
        <f>IF(Исходник!D524=0,"",Исходник!D524)</f>
        <v>РС 2-1750-6 1/2 нп прав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 t="str">
        <f>IF(Исходник!Y524=0,"",Исходник!Y524)</f>
        <v>РС217506НП</v>
      </c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8">
        <f>IF(Исходник!AJ524=0,"",Исходник!AJ524)</f>
        <v>24</v>
      </c>
      <c r="AK524" s="8"/>
      <c r="AL524" s="8"/>
      <c r="AM524" s="8"/>
      <c r="AN524" s="8"/>
      <c r="AO524" s="8"/>
      <c r="AP524" s="8"/>
      <c r="AQ524" s="16">
        <f>IF(Исходник!AQ524=0,"",Исходник!AQ524)</f>
        <v>24514</v>
      </c>
      <c r="AR524" s="16"/>
      <c r="AS524" s="16"/>
      <c r="AT524" s="16"/>
      <c r="AU524" s="16">
        <f>_xlfn.IFERROR(INDEX(Распродажа!B:B,MATCH(Остатки!Y524,Распродажа!A:A,0)),Остатки!AQ524)</f>
        <v>24514</v>
      </c>
      <c r="AV524" s="16"/>
      <c r="AW524" s="16"/>
      <c r="AX524" s="16"/>
      <c r="AY524" s="12">
        <f>_xlfn.IFERROR(IF(INDEX(Распродажа!B:B,MATCH(Остатки!Y524,Распродажа!A:A,0))&lt;&gt;0,"Распродажа",""),"")</f>
      </c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</row>
    <row r="525" spans="1:76" ht="11.25" customHeight="1">
      <c r="A525" s="9"/>
      <c r="B525" s="10"/>
      <c r="C525" s="11"/>
      <c r="D525" s="13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5"/>
      <c r="Y525" s="13"/>
      <c r="Z525" s="14"/>
      <c r="AA525" s="14"/>
      <c r="AB525" s="14"/>
      <c r="AC525" s="14"/>
      <c r="AD525" s="14"/>
      <c r="AE525" s="14"/>
      <c r="AF525" s="14"/>
      <c r="AG525" s="14"/>
      <c r="AH525" s="14"/>
      <c r="AI525" s="15"/>
      <c r="AJ525" s="9"/>
      <c r="AK525" s="10"/>
      <c r="AL525" s="10"/>
      <c r="AM525" s="10"/>
      <c r="AN525" s="10"/>
      <c r="AO525" s="10"/>
      <c r="AP525" s="11"/>
      <c r="AQ525" s="9"/>
      <c r="AR525" s="10"/>
      <c r="AS525" s="10"/>
      <c r="AT525" s="11"/>
      <c r="AU525" s="9"/>
      <c r="AV525" s="10"/>
      <c r="AW525" s="10"/>
      <c r="AX525" s="11"/>
      <c r="AY525" s="13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5"/>
    </row>
    <row r="526" spans="1:76" ht="11.25" customHeight="1">
      <c r="A526" s="8">
        <f>IF(Исходник!A526=0,"",Исходник!A526)</f>
        <v>259</v>
      </c>
      <c r="B526" s="8"/>
      <c r="C526" s="8"/>
      <c r="D526" s="12" t="str">
        <f>IF(Исходник!D526=0,"",Исходник!D526)</f>
        <v>РС 2-1750-6 1/2 нп прав RALметаллик оружейный темный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 t="str">
        <f>IF(Исходник!Y526=0,"",Исходник!Y526)</f>
        <v>РС217506НПRALМОТ</v>
      </c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8">
        <f>IF(Исходник!AJ526=0,"",Исходник!AJ526)</f>
        <v>6</v>
      </c>
      <c r="AK526" s="8"/>
      <c r="AL526" s="8"/>
      <c r="AM526" s="8"/>
      <c r="AN526" s="8"/>
      <c r="AO526" s="8"/>
      <c r="AP526" s="8"/>
      <c r="AQ526" s="16">
        <f>IF(Исходник!AQ526=0,"",Исходник!AQ526)</f>
        <v>29417</v>
      </c>
      <c r="AR526" s="16"/>
      <c r="AS526" s="16"/>
      <c r="AT526" s="16"/>
      <c r="AU526" s="16">
        <f>_xlfn.IFERROR(INDEX(Распродажа!B:B,MATCH(Остатки!Y526,Распродажа!A:A,0)),Остатки!AQ526)</f>
        <v>29417</v>
      </c>
      <c r="AV526" s="16"/>
      <c r="AW526" s="16"/>
      <c r="AX526" s="16"/>
      <c r="AY526" s="12">
        <f>_xlfn.IFERROR(IF(INDEX(Распродажа!B:B,MATCH(Остатки!Y526,Распродажа!A:A,0))&lt;&gt;0,"Распродажа",""),"")</f>
      </c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</row>
    <row r="527" spans="1:76" ht="11.25" customHeight="1">
      <c r="A527" s="9"/>
      <c r="B527" s="10"/>
      <c r="C527" s="11"/>
      <c r="D527" s="13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5"/>
      <c r="Y527" s="13"/>
      <c r="Z527" s="14"/>
      <c r="AA527" s="14"/>
      <c r="AB527" s="14"/>
      <c r="AC527" s="14"/>
      <c r="AD527" s="14"/>
      <c r="AE527" s="14"/>
      <c r="AF527" s="14"/>
      <c r="AG527" s="14"/>
      <c r="AH527" s="14"/>
      <c r="AI527" s="15"/>
      <c r="AJ527" s="9"/>
      <c r="AK527" s="10"/>
      <c r="AL527" s="10"/>
      <c r="AM527" s="10"/>
      <c r="AN527" s="10"/>
      <c r="AO527" s="10"/>
      <c r="AP527" s="11"/>
      <c r="AQ527" s="9"/>
      <c r="AR527" s="10"/>
      <c r="AS527" s="10"/>
      <c r="AT527" s="11"/>
      <c r="AU527" s="9"/>
      <c r="AV527" s="10"/>
      <c r="AW527" s="10"/>
      <c r="AX527" s="11"/>
      <c r="AY527" s="13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5"/>
    </row>
    <row r="528" spans="1:76" ht="11.25" customHeight="1">
      <c r="A528" s="8">
        <f>IF(Исходник!A528=0,"",Исходник!A528)</f>
        <v>260</v>
      </c>
      <c r="B528" s="8"/>
      <c r="C528" s="8"/>
      <c r="D528" s="12" t="str">
        <f>IF(Исходник!D528=0,"",Исходник!D528)</f>
        <v>РС 2-1750-8 1/2 нп прав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 t="str">
        <f>IF(Исходник!Y528=0,"",Исходник!Y528)</f>
        <v>РС217508НП</v>
      </c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8">
        <f>IF(Исходник!AJ528=0,"",Исходник!AJ528)</f>
        <v>28</v>
      </c>
      <c r="AK528" s="8"/>
      <c r="AL528" s="8"/>
      <c r="AM528" s="8"/>
      <c r="AN528" s="8"/>
      <c r="AO528" s="8"/>
      <c r="AP528" s="8"/>
      <c r="AQ528" s="16">
        <f>IF(Исходник!AQ528=0,"",Исходник!AQ528)</f>
        <v>29352</v>
      </c>
      <c r="AR528" s="16"/>
      <c r="AS528" s="16"/>
      <c r="AT528" s="16"/>
      <c r="AU528" s="16">
        <f>_xlfn.IFERROR(INDEX(Распродажа!B:B,MATCH(Остатки!Y528,Распродажа!A:A,0)),Остатки!AQ528)</f>
        <v>29352</v>
      </c>
      <c r="AV528" s="16"/>
      <c r="AW528" s="16"/>
      <c r="AX528" s="16"/>
      <c r="AY528" s="12">
        <f>_xlfn.IFERROR(IF(INDEX(Распродажа!B:B,MATCH(Остатки!Y528,Распродажа!A:A,0))&lt;&gt;0,"Распродажа",""),"")</f>
      </c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</row>
    <row r="529" spans="1:76" ht="11.25" customHeight="1">
      <c r="A529" s="9"/>
      <c r="B529" s="10"/>
      <c r="C529" s="11"/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5"/>
      <c r="Y529" s="13"/>
      <c r="Z529" s="14"/>
      <c r="AA529" s="14"/>
      <c r="AB529" s="14"/>
      <c r="AC529" s="14"/>
      <c r="AD529" s="14"/>
      <c r="AE529" s="14"/>
      <c r="AF529" s="14"/>
      <c r="AG529" s="14"/>
      <c r="AH529" s="14"/>
      <c r="AI529" s="15"/>
      <c r="AJ529" s="9"/>
      <c r="AK529" s="10"/>
      <c r="AL529" s="10"/>
      <c r="AM529" s="10"/>
      <c r="AN529" s="10"/>
      <c r="AO529" s="10"/>
      <c r="AP529" s="11"/>
      <c r="AQ529" s="9"/>
      <c r="AR529" s="10"/>
      <c r="AS529" s="10"/>
      <c r="AT529" s="11"/>
      <c r="AU529" s="9"/>
      <c r="AV529" s="10"/>
      <c r="AW529" s="10"/>
      <c r="AX529" s="11"/>
      <c r="AY529" s="13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5"/>
    </row>
    <row r="530" spans="1:76" ht="11.25" customHeight="1">
      <c r="A530" s="8">
        <f>IF(Исходник!A530=0,"",Исходник!A530)</f>
        <v>261</v>
      </c>
      <c r="B530" s="8"/>
      <c r="C530" s="8"/>
      <c r="D530" s="12" t="str">
        <f>IF(Исходник!D530=0,"",Исходник!D530)</f>
        <v>РС 2-1750-8 1/2 нп прав RAL9005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 t="str">
        <f>IF(Исходник!Y530=0,"",Исходник!Y530)</f>
        <v>РС217508НПRAL9005</v>
      </c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8">
        <f>IF(Исходник!AJ530=0,"",Исходник!AJ530)</f>
        <v>2</v>
      </c>
      <c r="AK530" s="8"/>
      <c r="AL530" s="8"/>
      <c r="AM530" s="8"/>
      <c r="AN530" s="8"/>
      <c r="AO530" s="8"/>
      <c r="AP530" s="8"/>
      <c r="AQ530" s="16">
        <f>IF(Исходник!AQ530=0,"",Исходник!AQ530)</f>
        <v>32287</v>
      </c>
      <c r="AR530" s="16"/>
      <c r="AS530" s="16"/>
      <c r="AT530" s="16"/>
      <c r="AU530" s="16">
        <f>_xlfn.IFERROR(INDEX(Распродажа!B:B,MATCH(Остатки!Y530,Распродажа!A:A,0)),Остатки!AQ530)</f>
        <v>32287</v>
      </c>
      <c r="AV530" s="16"/>
      <c r="AW530" s="16"/>
      <c r="AX530" s="16"/>
      <c r="AY530" s="12">
        <f>_xlfn.IFERROR(IF(INDEX(Распродажа!B:B,MATCH(Остатки!Y530,Распродажа!A:A,0))&lt;&gt;0,"Распродажа",""),"")</f>
      </c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</row>
    <row r="531" spans="1:76" ht="11.25" customHeight="1">
      <c r="A531" s="9"/>
      <c r="B531" s="10"/>
      <c r="C531" s="11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5"/>
      <c r="Y531" s="13"/>
      <c r="Z531" s="14"/>
      <c r="AA531" s="14"/>
      <c r="AB531" s="14"/>
      <c r="AC531" s="14"/>
      <c r="AD531" s="14"/>
      <c r="AE531" s="14"/>
      <c r="AF531" s="14"/>
      <c r="AG531" s="14"/>
      <c r="AH531" s="14"/>
      <c r="AI531" s="15"/>
      <c r="AJ531" s="9"/>
      <c r="AK531" s="10"/>
      <c r="AL531" s="10"/>
      <c r="AM531" s="10"/>
      <c r="AN531" s="10"/>
      <c r="AO531" s="10"/>
      <c r="AP531" s="11"/>
      <c r="AQ531" s="9"/>
      <c r="AR531" s="10"/>
      <c r="AS531" s="10"/>
      <c r="AT531" s="11"/>
      <c r="AU531" s="9"/>
      <c r="AV531" s="10"/>
      <c r="AW531" s="10"/>
      <c r="AX531" s="11"/>
      <c r="AY531" s="13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5"/>
    </row>
    <row r="532" spans="1:76" ht="11.25" customHeight="1">
      <c r="A532" s="8">
        <f>IF(Исходник!A532=0,"",Исходник!A532)</f>
        <v>262</v>
      </c>
      <c r="B532" s="8"/>
      <c r="C532" s="8"/>
      <c r="D532" s="12" t="str">
        <f>IF(Исходник!D532=0,"",Исходник!D532)</f>
        <v>РС 2-1750-8 1/2 нп прав RALTP26X-M21524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 t="str">
        <f>IF(Исходник!Y532=0,"",Исходник!Y532)</f>
        <v>РС217508НПRALTP26X-M21524</v>
      </c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8">
        <f>IF(Исходник!AJ532=0,"",Исходник!AJ532)</f>
        <v>1</v>
      </c>
      <c r="AK532" s="8"/>
      <c r="AL532" s="8"/>
      <c r="AM532" s="8"/>
      <c r="AN532" s="8"/>
      <c r="AO532" s="8"/>
      <c r="AP532" s="8"/>
      <c r="AQ532" s="16">
        <f>IF(Исходник!AQ532=0,"",Исходник!AQ532)</f>
        <v>38158</v>
      </c>
      <c r="AR532" s="16"/>
      <c r="AS532" s="16"/>
      <c r="AT532" s="16"/>
      <c r="AU532" s="16">
        <f>_xlfn.IFERROR(INDEX(Распродажа!B:B,MATCH(Остатки!Y532,Распродажа!A:A,0)),Остатки!AQ532)</f>
        <v>38158</v>
      </c>
      <c r="AV532" s="16"/>
      <c r="AW532" s="16"/>
      <c r="AX532" s="16"/>
      <c r="AY532" s="12">
        <f>_xlfn.IFERROR(IF(INDEX(Распродажа!B:B,MATCH(Остатки!Y532,Распродажа!A:A,0))&lt;&gt;0,"Распродажа",""),"")</f>
      </c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</row>
    <row r="533" spans="1:76" ht="11.25" customHeight="1">
      <c r="A533" s="9"/>
      <c r="B533" s="10"/>
      <c r="C533" s="11"/>
      <c r="D533" s="13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5"/>
      <c r="Y533" s="13"/>
      <c r="Z533" s="14"/>
      <c r="AA533" s="14"/>
      <c r="AB533" s="14"/>
      <c r="AC533" s="14"/>
      <c r="AD533" s="14"/>
      <c r="AE533" s="14"/>
      <c r="AF533" s="14"/>
      <c r="AG533" s="14"/>
      <c r="AH533" s="14"/>
      <c r="AI533" s="15"/>
      <c r="AJ533" s="9"/>
      <c r="AK533" s="10"/>
      <c r="AL533" s="10"/>
      <c r="AM533" s="10"/>
      <c r="AN533" s="10"/>
      <c r="AO533" s="10"/>
      <c r="AP533" s="11"/>
      <c r="AQ533" s="9"/>
      <c r="AR533" s="10"/>
      <c r="AS533" s="10"/>
      <c r="AT533" s="11"/>
      <c r="AU533" s="9"/>
      <c r="AV533" s="10"/>
      <c r="AW533" s="10"/>
      <c r="AX533" s="11"/>
      <c r="AY533" s="13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5"/>
    </row>
    <row r="534" spans="1:76" ht="11.25" customHeight="1">
      <c r="A534" s="8">
        <f>IF(Исходник!A534=0,"",Исходник!A534)</f>
        <v>263</v>
      </c>
      <c r="B534" s="8"/>
      <c r="C534" s="8"/>
      <c r="D534" s="12" t="str">
        <f>IF(Исходник!D534=0,"",Исходник!D534)</f>
        <v>РС 2-1750-8 1/2 нп прав RALметаллик оружейный темный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 t="str">
        <f>IF(Исходник!Y534=0,"",Исходник!Y534)</f>
        <v>РС217508НПRALМОТ</v>
      </c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8">
        <f>IF(Исходник!AJ534=0,"",Исходник!AJ534)</f>
        <v>8</v>
      </c>
      <c r="AK534" s="8"/>
      <c r="AL534" s="8"/>
      <c r="AM534" s="8"/>
      <c r="AN534" s="8"/>
      <c r="AO534" s="8"/>
      <c r="AP534" s="8"/>
      <c r="AQ534" s="16">
        <f>IF(Исходник!AQ534=0,"",Исходник!AQ534)</f>
        <v>35222</v>
      </c>
      <c r="AR534" s="16"/>
      <c r="AS534" s="16"/>
      <c r="AT534" s="16"/>
      <c r="AU534" s="16">
        <f>_xlfn.IFERROR(INDEX(Распродажа!B:B,MATCH(Остатки!Y534,Распродажа!A:A,0)),Остатки!AQ534)</f>
        <v>35222</v>
      </c>
      <c r="AV534" s="16"/>
      <c r="AW534" s="16"/>
      <c r="AX534" s="16"/>
      <c r="AY534" s="12">
        <f>_xlfn.IFERROR(IF(INDEX(Распродажа!B:B,MATCH(Остатки!Y534,Распродажа!A:A,0))&lt;&gt;0,"Распродажа",""),"")</f>
      </c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</row>
    <row r="535" spans="1:76" ht="11.25" customHeight="1">
      <c r="A535" s="9"/>
      <c r="B535" s="10"/>
      <c r="C535" s="11"/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5"/>
      <c r="Y535" s="13"/>
      <c r="Z535" s="14"/>
      <c r="AA535" s="14"/>
      <c r="AB535" s="14"/>
      <c r="AC535" s="14"/>
      <c r="AD535" s="14"/>
      <c r="AE535" s="14"/>
      <c r="AF535" s="14"/>
      <c r="AG535" s="14"/>
      <c r="AH535" s="14"/>
      <c r="AI535" s="15"/>
      <c r="AJ535" s="9"/>
      <c r="AK535" s="10"/>
      <c r="AL535" s="10"/>
      <c r="AM535" s="10"/>
      <c r="AN535" s="10"/>
      <c r="AO535" s="10"/>
      <c r="AP535" s="11"/>
      <c r="AQ535" s="9"/>
      <c r="AR535" s="10"/>
      <c r="AS535" s="10"/>
      <c r="AT535" s="11"/>
      <c r="AU535" s="9"/>
      <c r="AV535" s="10"/>
      <c r="AW535" s="10"/>
      <c r="AX535" s="11"/>
      <c r="AY535" s="13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5"/>
    </row>
    <row r="536" spans="1:76" ht="11.25" customHeight="1">
      <c r="A536" s="8">
        <f>IF(Исходник!A536=0,"",Исходник!A536)</f>
        <v>264</v>
      </c>
      <c r="B536" s="8"/>
      <c r="C536" s="8"/>
      <c r="D536" s="12" t="str">
        <f>IF(Исходник!D536=0,"",Исходник!D536)</f>
        <v>РС 2-500-10 1/2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 t="str">
        <f>IF(Исходник!Y536=0,"",Исходник!Y536)</f>
        <v>РС25001012</v>
      </c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8">
        <f>IF(Исходник!AJ536=0,"",Исходник!AJ536)</f>
        <v>35</v>
      </c>
      <c r="AK536" s="8"/>
      <c r="AL536" s="8"/>
      <c r="AM536" s="8"/>
      <c r="AN536" s="8"/>
      <c r="AO536" s="8"/>
      <c r="AP536" s="8"/>
      <c r="AQ536" s="16">
        <f>IF(Исходник!AQ536=0,"",Исходник!AQ536)</f>
        <v>9276</v>
      </c>
      <c r="AR536" s="16"/>
      <c r="AS536" s="16"/>
      <c r="AT536" s="16"/>
      <c r="AU536" s="16">
        <f>_xlfn.IFERROR(INDEX(Распродажа!B:B,MATCH(Остатки!Y536,Распродажа!A:A,0)),Остатки!AQ536)</f>
        <v>9276</v>
      </c>
      <c r="AV536" s="16"/>
      <c r="AW536" s="16"/>
      <c r="AX536" s="16"/>
      <c r="AY536" s="12">
        <f>_xlfn.IFERROR(IF(INDEX(Распродажа!B:B,MATCH(Остатки!Y536,Распродажа!A:A,0))&lt;&gt;0,"Распродажа",""),"")</f>
      </c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</row>
    <row r="537" spans="1:76" ht="11.25" customHeight="1">
      <c r="A537" s="9"/>
      <c r="B537" s="10"/>
      <c r="C537" s="11"/>
      <c r="D537" s="13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5"/>
      <c r="Y537" s="13"/>
      <c r="Z537" s="14"/>
      <c r="AA537" s="14"/>
      <c r="AB537" s="14"/>
      <c r="AC537" s="14"/>
      <c r="AD537" s="14"/>
      <c r="AE537" s="14"/>
      <c r="AF537" s="14"/>
      <c r="AG537" s="14"/>
      <c r="AH537" s="14"/>
      <c r="AI537" s="15"/>
      <c r="AJ537" s="9"/>
      <c r="AK537" s="10"/>
      <c r="AL537" s="10"/>
      <c r="AM537" s="10"/>
      <c r="AN537" s="10"/>
      <c r="AO537" s="10"/>
      <c r="AP537" s="11"/>
      <c r="AQ537" s="9"/>
      <c r="AR537" s="10"/>
      <c r="AS537" s="10"/>
      <c r="AT537" s="11"/>
      <c r="AU537" s="9"/>
      <c r="AV537" s="10"/>
      <c r="AW537" s="10"/>
      <c r="AX537" s="11"/>
      <c r="AY537" s="13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5"/>
    </row>
    <row r="538" spans="1:76" ht="11.25" customHeight="1">
      <c r="A538" s="8">
        <f>IF(Исходник!A538=0,"",Исходник!A538)</f>
        <v>265</v>
      </c>
      <c r="B538" s="8"/>
      <c r="C538" s="8"/>
      <c r="D538" s="12" t="str">
        <f>IF(Исходник!D538=0,"",Исходник!D538)</f>
        <v>РС 2-500-10 1/2 нп прав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 t="str">
        <f>IF(Исходник!Y538=0,"",Исходник!Y538)</f>
        <v>РС250010НП</v>
      </c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8">
        <f>IF(Исходник!AJ538=0,"",Исходник!AJ538)</f>
        <v>4</v>
      </c>
      <c r="AK538" s="8"/>
      <c r="AL538" s="8"/>
      <c r="AM538" s="8"/>
      <c r="AN538" s="8"/>
      <c r="AO538" s="8"/>
      <c r="AP538" s="8"/>
      <c r="AQ538" s="16">
        <f>IF(Исходник!AQ538=0,"",Исходник!AQ538)</f>
        <v>15166</v>
      </c>
      <c r="AR538" s="16"/>
      <c r="AS538" s="16"/>
      <c r="AT538" s="16"/>
      <c r="AU538" s="16">
        <f>_xlfn.IFERROR(INDEX(Распродажа!B:B,MATCH(Остатки!Y538,Распродажа!A:A,0)),Остатки!AQ538)</f>
        <v>15166</v>
      </c>
      <c r="AV538" s="16"/>
      <c r="AW538" s="16"/>
      <c r="AX538" s="16"/>
      <c r="AY538" s="12">
        <f>_xlfn.IFERROR(IF(INDEX(Распродажа!B:B,MATCH(Остатки!Y538,Распродажа!A:A,0))&lt;&gt;0,"Распродажа",""),"")</f>
      </c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</row>
    <row r="539" spans="1:76" ht="11.25" customHeight="1">
      <c r="A539" s="9"/>
      <c r="B539" s="10"/>
      <c r="C539" s="11"/>
      <c r="D539" s="13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5"/>
      <c r="Y539" s="13"/>
      <c r="Z539" s="14"/>
      <c r="AA539" s="14"/>
      <c r="AB539" s="14"/>
      <c r="AC539" s="14"/>
      <c r="AD539" s="14"/>
      <c r="AE539" s="14"/>
      <c r="AF539" s="14"/>
      <c r="AG539" s="14"/>
      <c r="AH539" s="14"/>
      <c r="AI539" s="15"/>
      <c r="AJ539" s="9"/>
      <c r="AK539" s="10"/>
      <c r="AL539" s="10"/>
      <c r="AM539" s="10"/>
      <c r="AN539" s="10"/>
      <c r="AO539" s="10"/>
      <c r="AP539" s="11"/>
      <c r="AQ539" s="9"/>
      <c r="AR539" s="10"/>
      <c r="AS539" s="10"/>
      <c r="AT539" s="11"/>
      <c r="AU539" s="9"/>
      <c r="AV539" s="10"/>
      <c r="AW539" s="10"/>
      <c r="AX539" s="11"/>
      <c r="AY539" s="13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5"/>
    </row>
    <row r="540" spans="1:76" ht="11.25" customHeight="1">
      <c r="A540" s="8">
        <f>IF(Исходник!A540=0,"",Исходник!A540)</f>
        <v>266</v>
      </c>
      <c r="B540" s="8"/>
      <c r="C540" s="8"/>
      <c r="D540" s="12" t="str">
        <f>IF(Исходник!D540=0,"",Исходник!D540)</f>
        <v>РС 2-500-10 3/4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 t="str">
        <f>IF(Исходник!Y540=0,"",Исходник!Y540)</f>
        <v>РС25001034</v>
      </c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8">
        <f>IF(Исходник!AJ540=0,"",Исходник!AJ540)</f>
        <v>10</v>
      </c>
      <c r="AK540" s="8"/>
      <c r="AL540" s="8"/>
      <c r="AM540" s="8"/>
      <c r="AN540" s="8"/>
      <c r="AO540" s="8"/>
      <c r="AP540" s="8"/>
      <c r="AQ540" s="16">
        <f>IF(Исходник!AQ540=0,"",Исходник!AQ540)</f>
        <v>9856</v>
      </c>
      <c r="AR540" s="16"/>
      <c r="AS540" s="16"/>
      <c r="AT540" s="16"/>
      <c r="AU540" s="16">
        <f>_xlfn.IFERROR(INDEX(Распродажа!B:B,MATCH(Остатки!Y540,Распродажа!A:A,0)),Остатки!AQ540)</f>
        <v>9856</v>
      </c>
      <c r="AV540" s="16"/>
      <c r="AW540" s="16"/>
      <c r="AX540" s="16"/>
      <c r="AY540" s="12">
        <f>_xlfn.IFERROR(IF(INDEX(Распродажа!B:B,MATCH(Остатки!Y540,Распродажа!A:A,0))&lt;&gt;0,"Распродажа",""),"")</f>
      </c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</row>
    <row r="541" spans="1:76" ht="11.25" customHeight="1">
      <c r="A541" s="9"/>
      <c r="B541" s="10"/>
      <c r="C541" s="11"/>
      <c r="D541" s="13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5"/>
      <c r="Y541" s="13"/>
      <c r="Z541" s="14"/>
      <c r="AA541" s="14"/>
      <c r="AB541" s="14"/>
      <c r="AC541" s="14"/>
      <c r="AD541" s="14"/>
      <c r="AE541" s="14"/>
      <c r="AF541" s="14"/>
      <c r="AG541" s="14"/>
      <c r="AH541" s="14"/>
      <c r="AI541" s="15"/>
      <c r="AJ541" s="9"/>
      <c r="AK541" s="10"/>
      <c r="AL541" s="10"/>
      <c r="AM541" s="10"/>
      <c r="AN541" s="10"/>
      <c r="AO541" s="10"/>
      <c r="AP541" s="11"/>
      <c r="AQ541" s="9"/>
      <c r="AR541" s="10"/>
      <c r="AS541" s="10"/>
      <c r="AT541" s="11"/>
      <c r="AU541" s="9"/>
      <c r="AV541" s="10"/>
      <c r="AW541" s="10"/>
      <c r="AX541" s="11"/>
      <c r="AY541" s="13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5"/>
    </row>
    <row r="542" spans="1:76" ht="11.25" customHeight="1">
      <c r="A542" s="8">
        <f>IF(Исходник!A542=0,"",Исходник!A542)</f>
        <v>267</v>
      </c>
      <c r="B542" s="8"/>
      <c r="C542" s="8"/>
      <c r="D542" s="12" t="str">
        <f>IF(Исходник!D542=0,"",Исходник!D542)</f>
        <v>РС 2-500-11 1/2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 t="str">
        <f>IF(Исходник!Y542=0,"",Исходник!Y542)</f>
        <v>РС25001112</v>
      </c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8">
        <f>IF(Исходник!AJ542=0,"",Исходник!AJ542)</f>
        <v>14</v>
      </c>
      <c r="AK542" s="8"/>
      <c r="AL542" s="8"/>
      <c r="AM542" s="8"/>
      <c r="AN542" s="8"/>
      <c r="AO542" s="8"/>
      <c r="AP542" s="8"/>
      <c r="AQ542" s="16">
        <f>IF(Исходник!AQ542=0,"",Исходник!AQ542)</f>
        <v>10049</v>
      </c>
      <c r="AR542" s="16"/>
      <c r="AS542" s="16"/>
      <c r="AT542" s="16"/>
      <c r="AU542" s="16">
        <f>_xlfn.IFERROR(INDEX(Распродажа!B:B,MATCH(Остатки!Y542,Распродажа!A:A,0)),Остатки!AQ542)</f>
        <v>10049</v>
      </c>
      <c r="AV542" s="16"/>
      <c r="AW542" s="16"/>
      <c r="AX542" s="16"/>
      <c r="AY542" s="12">
        <f>_xlfn.IFERROR(IF(INDEX(Распродажа!B:B,MATCH(Остатки!Y542,Распродажа!A:A,0))&lt;&gt;0,"Распродажа",""),"")</f>
      </c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</row>
    <row r="543" spans="1:76" ht="11.25" customHeight="1">
      <c r="A543" s="9"/>
      <c r="B543" s="10"/>
      <c r="C543" s="11"/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5"/>
      <c r="Y543" s="13"/>
      <c r="Z543" s="14"/>
      <c r="AA543" s="14"/>
      <c r="AB543" s="14"/>
      <c r="AC543" s="14"/>
      <c r="AD543" s="14"/>
      <c r="AE543" s="14"/>
      <c r="AF543" s="14"/>
      <c r="AG543" s="14"/>
      <c r="AH543" s="14"/>
      <c r="AI543" s="15"/>
      <c r="AJ543" s="9"/>
      <c r="AK543" s="10"/>
      <c r="AL543" s="10"/>
      <c r="AM543" s="10"/>
      <c r="AN543" s="10"/>
      <c r="AO543" s="10"/>
      <c r="AP543" s="11"/>
      <c r="AQ543" s="9"/>
      <c r="AR543" s="10"/>
      <c r="AS543" s="10"/>
      <c r="AT543" s="11"/>
      <c r="AU543" s="9"/>
      <c r="AV543" s="10"/>
      <c r="AW543" s="10"/>
      <c r="AX543" s="11"/>
      <c r="AY543" s="13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5"/>
    </row>
    <row r="544" spans="1:76" ht="11.25" customHeight="1">
      <c r="A544" s="8">
        <f>IF(Исходник!A544=0,"",Исходник!A544)</f>
        <v>268</v>
      </c>
      <c r="B544" s="8"/>
      <c r="C544" s="8"/>
      <c r="D544" s="12" t="str">
        <f>IF(Исходник!D544=0,"",Исходник!D544)</f>
        <v>РС 2-500-12 1/2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 t="str">
        <f>IF(Исходник!Y544=0,"",Исходник!Y544)</f>
        <v>РС25001212</v>
      </c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8">
        <f>IF(Исходник!AJ544=0,"",Исходник!AJ544)</f>
        <v>30</v>
      </c>
      <c r="AK544" s="8"/>
      <c r="AL544" s="8"/>
      <c r="AM544" s="8"/>
      <c r="AN544" s="8"/>
      <c r="AO544" s="8"/>
      <c r="AP544" s="8"/>
      <c r="AQ544" s="16">
        <f>IF(Исходник!AQ544=0,"",Исходник!AQ544)</f>
        <v>10822</v>
      </c>
      <c r="AR544" s="16"/>
      <c r="AS544" s="16"/>
      <c r="AT544" s="16"/>
      <c r="AU544" s="16">
        <f>_xlfn.IFERROR(INDEX(Распродажа!B:B,MATCH(Остатки!Y544,Распродажа!A:A,0)),Остатки!AQ544)</f>
        <v>10822</v>
      </c>
      <c r="AV544" s="16"/>
      <c r="AW544" s="16"/>
      <c r="AX544" s="16"/>
      <c r="AY544" s="12">
        <f>_xlfn.IFERROR(IF(INDEX(Распродажа!B:B,MATCH(Остатки!Y544,Распродажа!A:A,0))&lt;&gt;0,"Распродажа",""),"")</f>
      </c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</row>
    <row r="545" spans="1:76" ht="11.25" customHeight="1">
      <c r="A545" s="9"/>
      <c r="B545" s="10"/>
      <c r="C545" s="11"/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5"/>
      <c r="Y545" s="13"/>
      <c r="Z545" s="14"/>
      <c r="AA545" s="14"/>
      <c r="AB545" s="14"/>
      <c r="AC545" s="14"/>
      <c r="AD545" s="14"/>
      <c r="AE545" s="14"/>
      <c r="AF545" s="14"/>
      <c r="AG545" s="14"/>
      <c r="AH545" s="14"/>
      <c r="AI545" s="15"/>
      <c r="AJ545" s="9"/>
      <c r="AK545" s="10"/>
      <c r="AL545" s="10"/>
      <c r="AM545" s="10"/>
      <c r="AN545" s="10"/>
      <c r="AO545" s="10"/>
      <c r="AP545" s="11"/>
      <c r="AQ545" s="9"/>
      <c r="AR545" s="10"/>
      <c r="AS545" s="10"/>
      <c r="AT545" s="11"/>
      <c r="AU545" s="9"/>
      <c r="AV545" s="10"/>
      <c r="AW545" s="10"/>
      <c r="AX545" s="11"/>
      <c r="AY545" s="13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5"/>
    </row>
    <row r="546" spans="1:76" ht="11.25" customHeight="1">
      <c r="A546" s="8">
        <f>IF(Исходник!A546=0,"",Исходник!A546)</f>
        <v>269</v>
      </c>
      <c r="B546" s="8"/>
      <c r="C546" s="8"/>
      <c r="D546" s="12" t="str">
        <f>IF(Исходник!D546=0,"",Исходник!D546)</f>
        <v>РС 2-500-12 1/2 нп прав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 t="str">
        <f>IF(Исходник!Y546=0,"",Исходник!Y546)</f>
        <v>РС250012НП</v>
      </c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8">
        <f>IF(Исходник!AJ546=0,"",Исходник!AJ546)</f>
        <v>27</v>
      </c>
      <c r="AK546" s="8"/>
      <c r="AL546" s="8"/>
      <c r="AM546" s="8"/>
      <c r="AN546" s="8"/>
      <c r="AO546" s="8"/>
      <c r="AP546" s="8"/>
      <c r="AQ546" s="16">
        <f>IF(Исходник!AQ546=0,"",Исходник!AQ546)</f>
        <v>16712</v>
      </c>
      <c r="AR546" s="16"/>
      <c r="AS546" s="16"/>
      <c r="AT546" s="16"/>
      <c r="AU546" s="16">
        <f>_xlfn.IFERROR(INDEX(Распродажа!B:B,MATCH(Остатки!Y546,Распродажа!A:A,0)),Остатки!AQ546)</f>
        <v>16712</v>
      </c>
      <c r="AV546" s="16"/>
      <c r="AW546" s="16"/>
      <c r="AX546" s="16"/>
      <c r="AY546" s="12">
        <f>_xlfn.IFERROR(IF(INDEX(Распродажа!B:B,MATCH(Остатки!Y546,Распродажа!A:A,0))&lt;&gt;0,"Распродажа",""),"")</f>
      </c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</row>
    <row r="547" spans="1:76" ht="11.25" customHeight="1">
      <c r="A547" s="9"/>
      <c r="B547" s="10"/>
      <c r="C547" s="11"/>
      <c r="D547" s="13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5"/>
      <c r="Y547" s="13"/>
      <c r="Z547" s="14"/>
      <c r="AA547" s="14"/>
      <c r="AB547" s="14"/>
      <c r="AC547" s="14"/>
      <c r="AD547" s="14"/>
      <c r="AE547" s="14"/>
      <c r="AF547" s="14"/>
      <c r="AG547" s="14"/>
      <c r="AH547" s="14"/>
      <c r="AI547" s="15"/>
      <c r="AJ547" s="9"/>
      <c r="AK547" s="10"/>
      <c r="AL547" s="10"/>
      <c r="AM547" s="10"/>
      <c r="AN547" s="10"/>
      <c r="AO547" s="10"/>
      <c r="AP547" s="11"/>
      <c r="AQ547" s="9"/>
      <c r="AR547" s="10"/>
      <c r="AS547" s="10"/>
      <c r="AT547" s="11"/>
      <c r="AU547" s="9"/>
      <c r="AV547" s="10"/>
      <c r="AW547" s="10"/>
      <c r="AX547" s="11"/>
      <c r="AY547" s="13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5"/>
    </row>
    <row r="548" spans="1:76" ht="11.25" customHeight="1">
      <c r="A548" s="8">
        <f>IF(Исходник!A548=0,"",Исходник!A548)</f>
        <v>270</v>
      </c>
      <c r="B548" s="8"/>
      <c r="C548" s="8"/>
      <c r="D548" s="12" t="str">
        <f>IF(Исходник!D548=0,"",Исходник!D548)</f>
        <v>РС 2-500-12 3/4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 t="str">
        <f>IF(Исходник!Y548=0,"",Исходник!Y548)</f>
        <v>РС25001234</v>
      </c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8">
        <f>IF(Исходник!AJ548=0,"",Исходник!AJ548)</f>
        <v>11</v>
      </c>
      <c r="AK548" s="8"/>
      <c r="AL548" s="8"/>
      <c r="AM548" s="8"/>
      <c r="AN548" s="8"/>
      <c r="AO548" s="8"/>
      <c r="AP548" s="8"/>
      <c r="AQ548" s="16">
        <f>IF(Исходник!AQ548=0,"",Исходник!AQ548)</f>
        <v>11402</v>
      </c>
      <c r="AR548" s="16"/>
      <c r="AS548" s="16"/>
      <c r="AT548" s="16"/>
      <c r="AU548" s="16">
        <f>_xlfn.IFERROR(INDEX(Распродажа!B:B,MATCH(Остатки!Y548,Распродажа!A:A,0)),Остатки!AQ548)</f>
        <v>11402</v>
      </c>
      <c r="AV548" s="16"/>
      <c r="AW548" s="16"/>
      <c r="AX548" s="16"/>
      <c r="AY548" s="12">
        <f>_xlfn.IFERROR(IF(INDEX(Распродажа!B:B,MATCH(Остатки!Y548,Распродажа!A:A,0))&lt;&gt;0,"Распродажа",""),"")</f>
      </c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</row>
    <row r="549" spans="1:76" ht="11.25" customHeight="1">
      <c r="A549" s="9"/>
      <c r="B549" s="10"/>
      <c r="C549" s="11"/>
      <c r="D549" s="13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5"/>
      <c r="Y549" s="13"/>
      <c r="Z549" s="14"/>
      <c r="AA549" s="14"/>
      <c r="AB549" s="14"/>
      <c r="AC549" s="14"/>
      <c r="AD549" s="14"/>
      <c r="AE549" s="14"/>
      <c r="AF549" s="14"/>
      <c r="AG549" s="14"/>
      <c r="AH549" s="14"/>
      <c r="AI549" s="15"/>
      <c r="AJ549" s="9"/>
      <c r="AK549" s="10"/>
      <c r="AL549" s="10"/>
      <c r="AM549" s="10"/>
      <c r="AN549" s="10"/>
      <c r="AO549" s="10"/>
      <c r="AP549" s="11"/>
      <c r="AQ549" s="9"/>
      <c r="AR549" s="10"/>
      <c r="AS549" s="10"/>
      <c r="AT549" s="11"/>
      <c r="AU549" s="9"/>
      <c r="AV549" s="10"/>
      <c r="AW549" s="10"/>
      <c r="AX549" s="11"/>
      <c r="AY549" s="13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5"/>
    </row>
    <row r="550" spans="1:76" ht="11.25" customHeight="1">
      <c r="A550" s="8">
        <f>IF(Исходник!A550=0,"",Исходник!A550)</f>
        <v>271</v>
      </c>
      <c r="B550" s="8"/>
      <c r="C550" s="8"/>
      <c r="D550" s="12" t="str">
        <f>IF(Исходник!D550=0,"",Исходник!D550)</f>
        <v>РС 2-500-13 1/2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 t="str">
        <f>IF(Исходник!Y550=0,"",Исходник!Y550)</f>
        <v>РС25001312</v>
      </c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8">
        <f>IF(Исходник!AJ550=0,"",Исходник!AJ550)</f>
        <v>12</v>
      </c>
      <c r="AK550" s="8"/>
      <c r="AL550" s="8"/>
      <c r="AM550" s="8"/>
      <c r="AN550" s="8"/>
      <c r="AO550" s="8"/>
      <c r="AP550" s="8"/>
      <c r="AQ550" s="16">
        <f>IF(Исходник!AQ550=0,"",Исходник!AQ550)</f>
        <v>11595</v>
      </c>
      <c r="AR550" s="16"/>
      <c r="AS550" s="16"/>
      <c r="AT550" s="16"/>
      <c r="AU550" s="16">
        <f>_xlfn.IFERROR(INDEX(Распродажа!B:B,MATCH(Остатки!Y550,Распродажа!A:A,0)),Остатки!AQ550)</f>
        <v>11595</v>
      </c>
      <c r="AV550" s="16"/>
      <c r="AW550" s="16"/>
      <c r="AX550" s="16"/>
      <c r="AY550" s="12">
        <f>_xlfn.IFERROR(IF(INDEX(Распродажа!B:B,MATCH(Остатки!Y550,Распродажа!A:A,0))&lt;&gt;0,"Распродажа",""),"")</f>
      </c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</row>
    <row r="551" spans="1:76" ht="11.25" customHeight="1">
      <c r="A551" s="9"/>
      <c r="B551" s="10"/>
      <c r="C551" s="11"/>
      <c r="D551" s="13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5"/>
      <c r="Y551" s="13"/>
      <c r="Z551" s="14"/>
      <c r="AA551" s="14"/>
      <c r="AB551" s="14"/>
      <c r="AC551" s="14"/>
      <c r="AD551" s="14"/>
      <c r="AE551" s="14"/>
      <c r="AF551" s="14"/>
      <c r="AG551" s="14"/>
      <c r="AH551" s="14"/>
      <c r="AI551" s="15"/>
      <c r="AJ551" s="9"/>
      <c r="AK551" s="10"/>
      <c r="AL551" s="10"/>
      <c r="AM551" s="10"/>
      <c r="AN551" s="10"/>
      <c r="AO551" s="10"/>
      <c r="AP551" s="11"/>
      <c r="AQ551" s="9"/>
      <c r="AR551" s="10"/>
      <c r="AS551" s="10"/>
      <c r="AT551" s="11"/>
      <c r="AU551" s="9"/>
      <c r="AV551" s="10"/>
      <c r="AW551" s="10"/>
      <c r="AX551" s="11"/>
      <c r="AY551" s="13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5"/>
    </row>
    <row r="552" spans="1:76" ht="11.25" customHeight="1">
      <c r="A552" s="8">
        <f>IF(Исходник!A552=0,"",Исходник!A552)</f>
        <v>272</v>
      </c>
      <c r="B552" s="8"/>
      <c r="C552" s="8"/>
      <c r="D552" s="12" t="str">
        <f>IF(Исходник!D552=0,"",Исходник!D552)</f>
        <v>РС 2-500-14 1/2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 t="str">
        <f>IF(Исходник!Y552=0,"",Исходник!Y552)</f>
        <v>РС25001412</v>
      </c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8">
        <f>IF(Исходник!AJ552=0,"",Исходник!AJ552)</f>
        <v>23</v>
      </c>
      <c r="AK552" s="8"/>
      <c r="AL552" s="8"/>
      <c r="AM552" s="8"/>
      <c r="AN552" s="8"/>
      <c r="AO552" s="8"/>
      <c r="AP552" s="8"/>
      <c r="AQ552" s="16">
        <f>IF(Исходник!AQ552=0,"",Исходник!AQ552)</f>
        <v>12368</v>
      </c>
      <c r="AR552" s="16"/>
      <c r="AS552" s="16"/>
      <c r="AT552" s="16"/>
      <c r="AU552" s="16">
        <f>_xlfn.IFERROR(INDEX(Распродажа!B:B,MATCH(Остатки!Y552,Распродажа!A:A,0)),Остатки!AQ552)</f>
        <v>12368</v>
      </c>
      <c r="AV552" s="16"/>
      <c r="AW552" s="16"/>
      <c r="AX552" s="16"/>
      <c r="AY552" s="12">
        <f>_xlfn.IFERROR(IF(INDEX(Распродажа!B:B,MATCH(Остатки!Y552,Распродажа!A:A,0))&lt;&gt;0,"Распродажа",""),"")</f>
      </c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</row>
    <row r="553" spans="1:76" ht="11.25" customHeight="1">
      <c r="A553" s="9"/>
      <c r="B553" s="10"/>
      <c r="C553" s="11"/>
      <c r="D553" s="13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5"/>
      <c r="Y553" s="13"/>
      <c r="Z553" s="14"/>
      <c r="AA553" s="14"/>
      <c r="AB553" s="14"/>
      <c r="AC553" s="14"/>
      <c r="AD553" s="14"/>
      <c r="AE553" s="14"/>
      <c r="AF553" s="14"/>
      <c r="AG553" s="14"/>
      <c r="AH553" s="14"/>
      <c r="AI553" s="15"/>
      <c r="AJ553" s="9"/>
      <c r="AK553" s="10"/>
      <c r="AL553" s="10"/>
      <c r="AM553" s="10"/>
      <c r="AN553" s="10"/>
      <c r="AO553" s="10"/>
      <c r="AP553" s="11"/>
      <c r="AQ553" s="9"/>
      <c r="AR553" s="10"/>
      <c r="AS553" s="10"/>
      <c r="AT553" s="11"/>
      <c r="AU553" s="9"/>
      <c r="AV553" s="10"/>
      <c r="AW553" s="10"/>
      <c r="AX553" s="11"/>
      <c r="AY553" s="13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5"/>
    </row>
    <row r="554" spans="1:76" ht="11.25" customHeight="1">
      <c r="A554" s="8">
        <f>IF(Исходник!A554=0,"",Исходник!A554)</f>
        <v>273</v>
      </c>
      <c r="B554" s="8"/>
      <c r="C554" s="8"/>
      <c r="D554" s="12" t="str">
        <f>IF(Исходник!D554=0,"",Исходник!D554)</f>
        <v>РС 2-500-14 1/2 нп прав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 t="str">
        <f>IF(Исходник!Y554=0,"",Исходник!Y554)</f>
        <v>РС250014НП</v>
      </c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8">
        <f>IF(Исходник!AJ554=0,"",Исходник!AJ554)</f>
        <v>9</v>
      </c>
      <c r="AK554" s="8"/>
      <c r="AL554" s="8"/>
      <c r="AM554" s="8"/>
      <c r="AN554" s="8"/>
      <c r="AO554" s="8"/>
      <c r="AP554" s="8"/>
      <c r="AQ554" s="16">
        <f>IF(Исходник!AQ554=0,"",Исходник!AQ554)</f>
        <v>18258</v>
      </c>
      <c r="AR554" s="16"/>
      <c r="AS554" s="16"/>
      <c r="AT554" s="16"/>
      <c r="AU554" s="16">
        <f>_xlfn.IFERROR(INDEX(Распродажа!B:B,MATCH(Остатки!Y554,Распродажа!A:A,0)),Остатки!AQ554)</f>
        <v>18258</v>
      </c>
      <c r="AV554" s="16"/>
      <c r="AW554" s="16"/>
      <c r="AX554" s="16"/>
      <c r="AY554" s="12">
        <f>_xlfn.IFERROR(IF(INDEX(Распродажа!B:B,MATCH(Остатки!Y554,Распродажа!A:A,0))&lt;&gt;0,"Распродажа",""),"")</f>
      </c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</row>
    <row r="555" spans="1:76" ht="11.25" customHeight="1">
      <c r="A555" s="9"/>
      <c r="B555" s="10"/>
      <c r="C555" s="11"/>
      <c r="D555" s="13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5"/>
      <c r="Y555" s="13"/>
      <c r="Z555" s="14"/>
      <c r="AA555" s="14"/>
      <c r="AB555" s="14"/>
      <c r="AC555" s="14"/>
      <c r="AD555" s="14"/>
      <c r="AE555" s="14"/>
      <c r="AF555" s="14"/>
      <c r="AG555" s="14"/>
      <c r="AH555" s="14"/>
      <c r="AI555" s="15"/>
      <c r="AJ555" s="9"/>
      <c r="AK555" s="10"/>
      <c r="AL555" s="10"/>
      <c r="AM555" s="10"/>
      <c r="AN555" s="10"/>
      <c r="AO555" s="10"/>
      <c r="AP555" s="11"/>
      <c r="AQ555" s="9"/>
      <c r="AR555" s="10"/>
      <c r="AS555" s="10"/>
      <c r="AT555" s="11"/>
      <c r="AU555" s="9"/>
      <c r="AV555" s="10"/>
      <c r="AW555" s="10"/>
      <c r="AX555" s="11"/>
      <c r="AY555" s="13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5"/>
    </row>
    <row r="556" spans="1:76" ht="11.25" customHeight="1">
      <c r="A556" s="8">
        <f>IF(Исходник!A556=0,"",Исходник!A556)</f>
        <v>274</v>
      </c>
      <c r="B556" s="8"/>
      <c r="C556" s="8"/>
      <c r="D556" s="12" t="str">
        <f>IF(Исходник!D556=0,"",Исходник!D556)</f>
        <v>РС 2-500-14 3/4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 t="str">
        <f>IF(Исходник!Y556=0,"",Исходник!Y556)</f>
        <v>РС25001434</v>
      </c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8">
        <f>IF(Исходник!AJ556=0,"",Исходник!AJ556)</f>
        <v>8</v>
      </c>
      <c r="AK556" s="8"/>
      <c r="AL556" s="8"/>
      <c r="AM556" s="8"/>
      <c r="AN556" s="8"/>
      <c r="AO556" s="8"/>
      <c r="AP556" s="8"/>
      <c r="AQ556" s="16">
        <f>IF(Исходник!AQ556=0,"",Исходник!AQ556)</f>
        <v>12948</v>
      </c>
      <c r="AR556" s="16"/>
      <c r="AS556" s="16"/>
      <c r="AT556" s="16"/>
      <c r="AU556" s="16">
        <f>_xlfn.IFERROR(INDEX(Распродажа!B:B,MATCH(Остатки!Y556,Распродажа!A:A,0)),Остатки!AQ556)</f>
        <v>12948</v>
      </c>
      <c r="AV556" s="16"/>
      <c r="AW556" s="16"/>
      <c r="AX556" s="16"/>
      <c r="AY556" s="12">
        <f>_xlfn.IFERROR(IF(INDEX(Распродажа!B:B,MATCH(Остатки!Y556,Распродажа!A:A,0))&lt;&gt;0,"Распродажа",""),"")</f>
      </c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</row>
    <row r="557" spans="1:76" ht="11.25" customHeight="1">
      <c r="A557" s="9"/>
      <c r="B557" s="10"/>
      <c r="C557" s="11"/>
      <c r="D557" s="13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5"/>
      <c r="Y557" s="13"/>
      <c r="Z557" s="14"/>
      <c r="AA557" s="14"/>
      <c r="AB557" s="14"/>
      <c r="AC557" s="14"/>
      <c r="AD557" s="14"/>
      <c r="AE557" s="14"/>
      <c r="AF557" s="14"/>
      <c r="AG557" s="14"/>
      <c r="AH557" s="14"/>
      <c r="AI557" s="15"/>
      <c r="AJ557" s="9"/>
      <c r="AK557" s="10"/>
      <c r="AL557" s="10"/>
      <c r="AM557" s="10"/>
      <c r="AN557" s="10"/>
      <c r="AO557" s="10"/>
      <c r="AP557" s="11"/>
      <c r="AQ557" s="9"/>
      <c r="AR557" s="10"/>
      <c r="AS557" s="10"/>
      <c r="AT557" s="11"/>
      <c r="AU557" s="9"/>
      <c r="AV557" s="10"/>
      <c r="AW557" s="10"/>
      <c r="AX557" s="11"/>
      <c r="AY557" s="13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5"/>
    </row>
    <row r="558" spans="1:76" ht="11.25" customHeight="1">
      <c r="A558" s="8">
        <f>IF(Исходник!A558=0,"",Исходник!A558)</f>
        <v>275</v>
      </c>
      <c r="B558" s="8"/>
      <c r="C558" s="8"/>
      <c r="D558" s="12" t="str">
        <f>IF(Исходник!D558=0,"",Исходник!D558)</f>
        <v>РС 2-500-15 1/2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 t="str">
        <f>IF(Исходник!Y558=0,"",Исходник!Y558)</f>
        <v>РС25001512</v>
      </c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8">
        <f>IF(Исходник!AJ558=0,"",Исходник!AJ558)</f>
        <v>11</v>
      </c>
      <c r="AK558" s="8"/>
      <c r="AL558" s="8"/>
      <c r="AM558" s="8"/>
      <c r="AN558" s="8"/>
      <c r="AO558" s="8"/>
      <c r="AP558" s="8"/>
      <c r="AQ558" s="16">
        <f>IF(Исходник!AQ558=0,"",Исходник!AQ558)</f>
        <v>13141</v>
      </c>
      <c r="AR558" s="16"/>
      <c r="AS558" s="16"/>
      <c r="AT558" s="16"/>
      <c r="AU558" s="16">
        <f>_xlfn.IFERROR(INDEX(Распродажа!B:B,MATCH(Остатки!Y558,Распродажа!A:A,0)),Остатки!AQ558)</f>
        <v>13141</v>
      </c>
      <c r="AV558" s="16"/>
      <c r="AW558" s="16"/>
      <c r="AX558" s="16"/>
      <c r="AY558" s="12">
        <f>_xlfn.IFERROR(IF(INDEX(Распродажа!B:B,MATCH(Остатки!Y558,Распродажа!A:A,0))&lt;&gt;0,"Распродажа",""),"")</f>
      </c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</row>
    <row r="559" spans="1:76" ht="11.25" customHeight="1">
      <c r="A559" s="9"/>
      <c r="B559" s="10"/>
      <c r="C559" s="11"/>
      <c r="D559" s="13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5"/>
      <c r="Y559" s="13"/>
      <c r="Z559" s="14"/>
      <c r="AA559" s="14"/>
      <c r="AB559" s="14"/>
      <c r="AC559" s="14"/>
      <c r="AD559" s="14"/>
      <c r="AE559" s="14"/>
      <c r="AF559" s="14"/>
      <c r="AG559" s="14"/>
      <c r="AH559" s="14"/>
      <c r="AI559" s="15"/>
      <c r="AJ559" s="9"/>
      <c r="AK559" s="10"/>
      <c r="AL559" s="10"/>
      <c r="AM559" s="10"/>
      <c r="AN559" s="10"/>
      <c r="AO559" s="10"/>
      <c r="AP559" s="11"/>
      <c r="AQ559" s="9"/>
      <c r="AR559" s="10"/>
      <c r="AS559" s="10"/>
      <c r="AT559" s="11"/>
      <c r="AU559" s="9"/>
      <c r="AV559" s="10"/>
      <c r="AW559" s="10"/>
      <c r="AX559" s="11"/>
      <c r="AY559" s="13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5"/>
    </row>
    <row r="560" spans="1:76" ht="11.25" customHeight="1">
      <c r="A560" s="8">
        <f>IF(Исходник!A560=0,"",Исходник!A560)</f>
        <v>276</v>
      </c>
      <c r="B560" s="8"/>
      <c r="C560" s="8"/>
      <c r="D560" s="12" t="str">
        <f>IF(Исходник!D560=0,"",Исходник!D560)</f>
        <v>РС 2-500-16 1/2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 t="str">
        <f>IF(Исходник!Y560=0,"",Исходник!Y560)</f>
        <v>РС25001612</v>
      </c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8">
        <f>IF(Исходник!AJ560=0,"",Исходник!AJ560)</f>
        <v>15</v>
      </c>
      <c r="AK560" s="8"/>
      <c r="AL560" s="8"/>
      <c r="AM560" s="8"/>
      <c r="AN560" s="8"/>
      <c r="AO560" s="8"/>
      <c r="AP560" s="8"/>
      <c r="AQ560" s="16">
        <f>IF(Исходник!AQ560=0,"",Исходник!AQ560)</f>
        <v>13914</v>
      </c>
      <c r="AR560" s="16"/>
      <c r="AS560" s="16"/>
      <c r="AT560" s="16"/>
      <c r="AU560" s="16">
        <f>_xlfn.IFERROR(INDEX(Распродажа!B:B,MATCH(Остатки!Y560,Распродажа!A:A,0)),Остатки!AQ560)</f>
        <v>13914</v>
      </c>
      <c r="AV560" s="16"/>
      <c r="AW560" s="16"/>
      <c r="AX560" s="16"/>
      <c r="AY560" s="12">
        <f>_xlfn.IFERROR(IF(INDEX(Распродажа!B:B,MATCH(Остатки!Y560,Распродажа!A:A,0))&lt;&gt;0,"Распродажа",""),"")</f>
      </c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</row>
    <row r="561" spans="1:76" ht="11.25" customHeight="1">
      <c r="A561" s="9"/>
      <c r="B561" s="10"/>
      <c r="C561" s="11"/>
      <c r="D561" s="13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5"/>
      <c r="Y561" s="13"/>
      <c r="Z561" s="14"/>
      <c r="AA561" s="14"/>
      <c r="AB561" s="14"/>
      <c r="AC561" s="14"/>
      <c r="AD561" s="14"/>
      <c r="AE561" s="14"/>
      <c r="AF561" s="14"/>
      <c r="AG561" s="14"/>
      <c r="AH561" s="14"/>
      <c r="AI561" s="15"/>
      <c r="AJ561" s="9"/>
      <c r="AK561" s="10"/>
      <c r="AL561" s="10"/>
      <c r="AM561" s="10"/>
      <c r="AN561" s="10"/>
      <c r="AO561" s="10"/>
      <c r="AP561" s="11"/>
      <c r="AQ561" s="9"/>
      <c r="AR561" s="10"/>
      <c r="AS561" s="10"/>
      <c r="AT561" s="11"/>
      <c r="AU561" s="9"/>
      <c r="AV561" s="10"/>
      <c r="AW561" s="10"/>
      <c r="AX561" s="11"/>
      <c r="AY561" s="13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5"/>
    </row>
    <row r="562" spans="1:76" ht="11.25" customHeight="1">
      <c r="A562" s="8">
        <f>IF(Исходник!A562=0,"",Исходник!A562)</f>
        <v>277</v>
      </c>
      <c r="B562" s="8"/>
      <c r="C562" s="8"/>
      <c r="D562" s="12" t="str">
        <f>IF(Исходник!D562=0,"",Исходник!D562)</f>
        <v>РС 2-500-16 1/2 нп прав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 t="str">
        <f>IF(Исходник!Y562=0,"",Исходник!Y562)</f>
        <v>РС250016НП</v>
      </c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8">
        <f>IF(Исходник!AJ562=0,"",Исходник!AJ562)</f>
        <v>25</v>
      </c>
      <c r="AK562" s="8"/>
      <c r="AL562" s="8"/>
      <c r="AM562" s="8"/>
      <c r="AN562" s="8"/>
      <c r="AO562" s="8"/>
      <c r="AP562" s="8"/>
      <c r="AQ562" s="16">
        <f>IF(Исходник!AQ562=0,"",Исходник!AQ562)</f>
        <v>19804</v>
      </c>
      <c r="AR562" s="16"/>
      <c r="AS562" s="16"/>
      <c r="AT562" s="16"/>
      <c r="AU562" s="16">
        <f>_xlfn.IFERROR(INDEX(Распродажа!B:B,MATCH(Остатки!Y562,Распродажа!A:A,0)),Остатки!AQ562)</f>
        <v>19804</v>
      </c>
      <c r="AV562" s="16"/>
      <c r="AW562" s="16"/>
      <c r="AX562" s="16"/>
      <c r="AY562" s="12">
        <f>_xlfn.IFERROR(IF(INDEX(Распродажа!B:B,MATCH(Остатки!Y562,Распродажа!A:A,0))&lt;&gt;0,"Распродажа",""),"")</f>
      </c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</row>
    <row r="563" spans="1:76" ht="11.25" customHeight="1">
      <c r="A563" s="9"/>
      <c r="B563" s="10"/>
      <c r="C563" s="11"/>
      <c r="D563" s="13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5"/>
      <c r="Y563" s="13"/>
      <c r="Z563" s="14"/>
      <c r="AA563" s="14"/>
      <c r="AB563" s="14"/>
      <c r="AC563" s="14"/>
      <c r="AD563" s="14"/>
      <c r="AE563" s="14"/>
      <c r="AF563" s="14"/>
      <c r="AG563" s="14"/>
      <c r="AH563" s="14"/>
      <c r="AI563" s="15"/>
      <c r="AJ563" s="9"/>
      <c r="AK563" s="10"/>
      <c r="AL563" s="10"/>
      <c r="AM563" s="10"/>
      <c r="AN563" s="10"/>
      <c r="AO563" s="10"/>
      <c r="AP563" s="11"/>
      <c r="AQ563" s="9"/>
      <c r="AR563" s="10"/>
      <c r="AS563" s="10"/>
      <c r="AT563" s="11"/>
      <c r="AU563" s="9"/>
      <c r="AV563" s="10"/>
      <c r="AW563" s="10"/>
      <c r="AX563" s="11"/>
      <c r="AY563" s="13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5"/>
    </row>
    <row r="564" spans="1:76" ht="11.25" customHeight="1">
      <c r="A564" s="8">
        <f>IF(Исходник!A564=0,"",Исходник!A564)</f>
        <v>278</v>
      </c>
      <c r="B564" s="8"/>
      <c r="C564" s="8"/>
      <c r="D564" s="12" t="str">
        <f>IF(Исходник!D564=0,"",Исходник!D564)</f>
        <v>РС 2-500-16 3/4</v>
      </c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 t="str">
        <f>IF(Исходник!Y564=0,"",Исходник!Y564)</f>
        <v>РС25001634</v>
      </c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8">
        <f>IF(Исходник!AJ564=0,"",Исходник!AJ564)</f>
        <v>11</v>
      </c>
      <c r="AK564" s="8"/>
      <c r="AL564" s="8"/>
      <c r="AM564" s="8"/>
      <c r="AN564" s="8"/>
      <c r="AO564" s="8"/>
      <c r="AP564" s="8"/>
      <c r="AQ564" s="16">
        <f>IF(Исходник!AQ564=0,"",Исходник!AQ564)</f>
        <v>14494</v>
      </c>
      <c r="AR564" s="16"/>
      <c r="AS564" s="16"/>
      <c r="AT564" s="16"/>
      <c r="AU564" s="16">
        <f>_xlfn.IFERROR(INDEX(Распродажа!B:B,MATCH(Остатки!Y564,Распродажа!A:A,0)),Остатки!AQ564)</f>
        <v>14494</v>
      </c>
      <c r="AV564" s="16"/>
      <c r="AW564" s="16"/>
      <c r="AX564" s="16"/>
      <c r="AY564" s="12">
        <f>_xlfn.IFERROR(IF(INDEX(Распродажа!B:B,MATCH(Остатки!Y564,Распродажа!A:A,0))&lt;&gt;0,"Распродажа",""),"")</f>
      </c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</row>
    <row r="565" spans="1:76" ht="11.25" customHeight="1">
      <c r="A565" s="9"/>
      <c r="B565" s="10"/>
      <c r="C565" s="11"/>
      <c r="D565" s="13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5"/>
      <c r="Y565" s="13"/>
      <c r="Z565" s="14"/>
      <c r="AA565" s="14"/>
      <c r="AB565" s="14"/>
      <c r="AC565" s="14"/>
      <c r="AD565" s="14"/>
      <c r="AE565" s="14"/>
      <c r="AF565" s="14"/>
      <c r="AG565" s="14"/>
      <c r="AH565" s="14"/>
      <c r="AI565" s="15"/>
      <c r="AJ565" s="9"/>
      <c r="AK565" s="10"/>
      <c r="AL565" s="10"/>
      <c r="AM565" s="10"/>
      <c r="AN565" s="10"/>
      <c r="AO565" s="10"/>
      <c r="AP565" s="11"/>
      <c r="AQ565" s="9"/>
      <c r="AR565" s="10"/>
      <c r="AS565" s="10"/>
      <c r="AT565" s="11"/>
      <c r="AU565" s="9"/>
      <c r="AV565" s="10"/>
      <c r="AW565" s="10"/>
      <c r="AX565" s="11"/>
      <c r="AY565" s="13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5"/>
    </row>
    <row r="566" spans="1:76" ht="11.25" customHeight="1">
      <c r="A566" s="8">
        <f>IF(Исходник!A566=0,"",Исходник!A566)</f>
        <v>279</v>
      </c>
      <c r="B566" s="8"/>
      <c r="C566" s="8"/>
      <c r="D566" s="12" t="str">
        <f>IF(Исходник!D566=0,"",Исходник!D566)</f>
        <v>РС 2-500-17 1/2</v>
      </c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 t="str">
        <f>IF(Исходник!Y566=0,"",Исходник!Y566)</f>
        <v>РС25001712</v>
      </c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8">
        <f>IF(Исходник!AJ566=0,"",Исходник!AJ566)</f>
        <v>12</v>
      </c>
      <c r="AK566" s="8"/>
      <c r="AL566" s="8"/>
      <c r="AM566" s="8"/>
      <c r="AN566" s="8"/>
      <c r="AO566" s="8"/>
      <c r="AP566" s="8"/>
      <c r="AQ566" s="16">
        <f>IF(Исходник!AQ566=0,"",Исходник!AQ566)</f>
        <v>14687</v>
      </c>
      <c r="AR566" s="16"/>
      <c r="AS566" s="16"/>
      <c r="AT566" s="16"/>
      <c r="AU566" s="16">
        <f>_xlfn.IFERROR(INDEX(Распродажа!B:B,MATCH(Остатки!Y566,Распродажа!A:A,0)),Остатки!AQ566)</f>
        <v>14687</v>
      </c>
      <c r="AV566" s="16"/>
      <c r="AW566" s="16"/>
      <c r="AX566" s="16"/>
      <c r="AY566" s="12">
        <f>_xlfn.IFERROR(IF(INDEX(Распродажа!B:B,MATCH(Остатки!Y566,Распродажа!A:A,0))&lt;&gt;0,"Распродажа",""),"")</f>
      </c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</row>
    <row r="567" spans="1:76" ht="11.25" customHeight="1">
      <c r="A567" s="9"/>
      <c r="B567" s="10"/>
      <c r="C567" s="11"/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5"/>
      <c r="Y567" s="13"/>
      <c r="Z567" s="14"/>
      <c r="AA567" s="14"/>
      <c r="AB567" s="14"/>
      <c r="AC567" s="14"/>
      <c r="AD567" s="14"/>
      <c r="AE567" s="14"/>
      <c r="AF567" s="14"/>
      <c r="AG567" s="14"/>
      <c r="AH567" s="14"/>
      <c r="AI567" s="15"/>
      <c r="AJ567" s="9"/>
      <c r="AK567" s="10"/>
      <c r="AL567" s="10"/>
      <c r="AM567" s="10"/>
      <c r="AN567" s="10"/>
      <c r="AO567" s="10"/>
      <c r="AP567" s="11"/>
      <c r="AQ567" s="9"/>
      <c r="AR567" s="10"/>
      <c r="AS567" s="10"/>
      <c r="AT567" s="11"/>
      <c r="AU567" s="9"/>
      <c r="AV567" s="10"/>
      <c r="AW567" s="10"/>
      <c r="AX567" s="11"/>
      <c r="AY567" s="13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5"/>
    </row>
    <row r="568" spans="1:76" ht="11.25" customHeight="1">
      <c r="A568" s="8">
        <f>IF(Исходник!A568=0,"",Исходник!A568)</f>
        <v>280</v>
      </c>
      <c r="B568" s="8"/>
      <c r="C568" s="8"/>
      <c r="D568" s="12" t="str">
        <f>IF(Исходник!D568=0,"",Исходник!D568)</f>
        <v>РС 2-500-18 1/2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 t="str">
        <f>IF(Исходник!Y568=0,"",Исходник!Y568)</f>
        <v>РС25001812</v>
      </c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8">
        <f>IF(Исходник!AJ568=0,"",Исходник!AJ568)</f>
        <v>20</v>
      </c>
      <c r="AK568" s="8"/>
      <c r="AL568" s="8"/>
      <c r="AM568" s="8"/>
      <c r="AN568" s="8"/>
      <c r="AO568" s="8"/>
      <c r="AP568" s="8"/>
      <c r="AQ568" s="16">
        <f>IF(Исходник!AQ568=0,"",Исходник!AQ568)</f>
        <v>15460</v>
      </c>
      <c r="AR568" s="16"/>
      <c r="AS568" s="16"/>
      <c r="AT568" s="16"/>
      <c r="AU568" s="16">
        <f>_xlfn.IFERROR(INDEX(Распродажа!B:B,MATCH(Остатки!Y568,Распродажа!A:A,0)),Остатки!AQ568)</f>
        <v>15460</v>
      </c>
      <c r="AV568" s="16"/>
      <c r="AW568" s="16"/>
      <c r="AX568" s="16"/>
      <c r="AY568" s="12">
        <f>_xlfn.IFERROR(IF(INDEX(Распродажа!B:B,MATCH(Остатки!Y568,Распродажа!A:A,0))&lt;&gt;0,"Распродажа",""),"")</f>
      </c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</row>
    <row r="569" spans="1:76" ht="11.25" customHeight="1">
      <c r="A569" s="9"/>
      <c r="B569" s="10"/>
      <c r="C569" s="11"/>
      <c r="D569" s="13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5"/>
      <c r="Y569" s="13"/>
      <c r="Z569" s="14"/>
      <c r="AA569" s="14"/>
      <c r="AB569" s="14"/>
      <c r="AC569" s="14"/>
      <c r="AD569" s="14"/>
      <c r="AE569" s="14"/>
      <c r="AF569" s="14"/>
      <c r="AG569" s="14"/>
      <c r="AH569" s="14"/>
      <c r="AI569" s="15"/>
      <c r="AJ569" s="9"/>
      <c r="AK569" s="10"/>
      <c r="AL569" s="10"/>
      <c r="AM569" s="10"/>
      <c r="AN569" s="10"/>
      <c r="AO569" s="10"/>
      <c r="AP569" s="11"/>
      <c r="AQ569" s="9"/>
      <c r="AR569" s="10"/>
      <c r="AS569" s="10"/>
      <c r="AT569" s="11"/>
      <c r="AU569" s="9"/>
      <c r="AV569" s="10"/>
      <c r="AW569" s="10"/>
      <c r="AX569" s="11"/>
      <c r="AY569" s="13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5"/>
    </row>
    <row r="570" spans="1:76" ht="11.25" customHeight="1">
      <c r="A570" s="8">
        <f>IF(Исходник!A570=0,"",Исходник!A570)</f>
        <v>281</v>
      </c>
      <c r="B570" s="8"/>
      <c r="C570" s="8"/>
      <c r="D570" s="12" t="str">
        <f>IF(Исходник!D570=0,"",Исходник!D570)</f>
        <v>РС 2-500-18 1/2 нп прав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 t="str">
        <f>IF(Исходник!Y570=0,"",Исходник!Y570)</f>
        <v>РС250018НП</v>
      </c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8">
        <f>IF(Исходник!AJ570=0,"",Исходник!AJ570)</f>
        <v>13</v>
      </c>
      <c r="AK570" s="8"/>
      <c r="AL570" s="8"/>
      <c r="AM570" s="8"/>
      <c r="AN570" s="8"/>
      <c r="AO570" s="8"/>
      <c r="AP570" s="8"/>
      <c r="AQ570" s="16">
        <f>IF(Исходник!AQ570=0,"",Исходник!AQ570)</f>
        <v>21350</v>
      </c>
      <c r="AR570" s="16"/>
      <c r="AS570" s="16"/>
      <c r="AT570" s="16"/>
      <c r="AU570" s="16">
        <f>_xlfn.IFERROR(INDEX(Распродажа!B:B,MATCH(Остатки!Y570,Распродажа!A:A,0)),Остатки!AQ570)</f>
        <v>21350</v>
      </c>
      <c r="AV570" s="16"/>
      <c r="AW570" s="16"/>
      <c r="AX570" s="16"/>
      <c r="AY570" s="12">
        <f>_xlfn.IFERROR(IF(INDEX(Распродажа!B:B,MATCH(Остатки!Y570,Распродажа!A:A,0))&lt;&gt;0,"Распродажа",""),"")</f>
      </c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</row>
    <row r="571" spans="1:76" ht="11.25" customHeight="1">
      <c r="A571" s="9"/>
      <c r="B571" s="10"/>
      <c r="C571" s="11"/>
      <c r="D571" s="13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5"/>
      <c r="Y571" s="13"/>
      <c r="Z571" s="14"/>
      <c r="AA571" s="14"/>
      <c r="AB571" s="14"/>
      <c r="AC571" s="14"/>
      <c r="AD571" s="14"/>
      <c r="AE571" s="14"/>
      <c r="AF571" s="14"/>
      <c r="AG571" s="14"/>
      <c r="AH571" s="14"/>
      <c r="AI571" s="15"/>
      <c r="AJ571" s="9"/>
      <c r="AK571" s="10"/>
      <c r="AL571" s="10"/>
      <c r="AM571" s="10"/>
      <c r="AN571" s="10"/>
      <c r="AO571" s="10"/>
      <c r="AP571" s="11"/>
      <c r="AQ571" s="9"/>
      <c r="AR571" s="10"/>
      <c r="AS571" s="10"/>
      <c r="AT571" s="11"/>
      <c r="AU571" s="9"/>
      <c r="AV571" s="10"/>
      <c r="AW571" s="10"/>
      <c r="AX571" s="11"/>
      <c r="AY571" s="13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5"/>
    </row>
    <row r="572" spans="1:76" ht="11.25" customHeight="1">
      <c r="A572" s="8">
        <f>IF(Исходник!A572=0,"",Исходник!A572)</f>
        <v>282</v>
      </c>
      <c r="B572" s="8"/>
      <c r="C572" s="8"/>
      <c r="D572" s="12" t="str">
        <f>IF(Исходник!D572=0,"",Исходник!D572)</f>
        <v>РС 2-500-18 3/4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 t="str">
        <f>IF(Исходник!Y572=0,"",Исходник!Y572)</f>
        <v>РС25001834</v>
      </c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8">
        <f>IF(Исходник!AJ572=0,"",Исходник!AJ572)</f>
        <v>13</v>
      </c>
      <c r="AK572" s="8"/>
      <c r="AL572" s="8"/>
      <c r="AM572" s="8"/>
      <c r="AN572" s="8"/>
      <c r="AO572" s="8"/>
      <c r="AP572" s="8"/>
      <c r="AQ572" s="16">
        <f>IF(Исходник!AQ572=0,"",Исходник!AQ572)</f>
        <v>16040</v>
      </c>
      <c r="AR572" s="16"/>
      <c r="AS572" s="16"/>
      <c r="AT572" s="16"/>
      <c r="AU572" s="16">
        <f>_xlfn.IFERROR(INDEX(Распродажа!B:B,MATCH(Остатки!Y572,Распродажа!A:A,0)),Остатки!AQ572)</f>
        <v>16040</v>
      </c>
      <c r="AV572" s="16"/>
      <c r="AW572" s="16"/>
      <c r="AX572" s="16"/>
      <c r="AY572" s="12">
        <f>_xlfn.IFERROR(IF(INDEX(Распродажа!B:B,MATCH(Остатки!Y572,Распродажа!A:A,0))&lt;&gt;0,"Распродажа",""),"")</f>
      </c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</row>
    <row r="573" spans="1:76" ht="11.25" customHeight="1">
      <c r="A573" s="9"/>
      <c r="B573" s="10"/>
      <c r="C573" s="11"/>
      <c r="D573" s="13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5"/>
      <c r="Y573" s="13"/>
      <c r="Z573" s="14"/>
      <c r="AA573" s="14"/>
      <c r="AB573" s="14"/>
      <c r="AC573" s="14"/>
      <c r="AD573" s="14"/>
      <c r="AE573" s="14"/>
      <c r="AF573" s="14"/>
      <c r="AG573" s="14"/>
      <c r="AH573" s="14"/>
      <c r="AI573" s="15"/>
      <c r="AJ573" s="9"/>
      <c r="AK573" s="10"/>
      <c r="AL573" s="10"/>
      <c r="AM573" s="10"/>
      <c r="AN573" s="10"/>
      <c r="AO573" s="10"/>
      <c r="AP573" s="11"/>
      <c r="AQ573" s="9"/>
      <c r="AR573" s="10"/>
      <c r="AS573" s="10"/>
      <c r="AT573" s="11"/>
      <c r="AU573" s="9"/>
      <c r="AV573" s="10"/>
      <c r="AW573" s="10"/>
      <c r="AX573" s="11"/>
      <c r="AY573" s="13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5"/>
    </row>
    <row r="574" spans="1:76" ht="11.25" customHeight="1">
      <c r="A574" s="8">
        <f>IF(Исходник!A574=0,"",Исходник!A574)</f>
        <v>283</v>
      </c>
      <c r="B574" s="8"/>
      <c r="C574" s="8"/>
      <c r="D574" s="12" t="str">
        <f>IF(Исходник!D574=0,"",Исходник!D574)</f>
        <v>РС 2-500-19 1/2</v>
      </c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 t="str">
        <f>IF(Исходник!Y574=0,"",Исходник!Y574)</f>
        <v>РС25001912</v>
      </c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8">
        <f>IF(Исходник!AJ574=0,"",Исходник!AJ574)</f>
        <v>13</v>
      </c>
      <c r="AK574" s="8"/>
      <c r="AL574" s="8"/>
      <c r="AM574" s="8"/>
      <c r="AN574" s="8"/>
      <c r="AO574" s="8"/>
      <c r="AP574" s="8"/>
      <c r="AQ574" s="16">
        <f>IF(Исходник!AQ574=0,"",Исходник!AQ574)</f>
        <v>16233</v>
      </c>
      <c r="AR574" s="16"/>
      <c r="AS574" s="16"/>
      <c r="AT574" s="16"/>
      <c r="AU574" s="16">
        <f>_xlfn.IFERROR(INDEX(Распродажа!B:B,MATCH(Остатки!Y574,Распродажа!A:A,0)),Остатки!AQ574)</f>
        <v>16233</v>
      </c>
      <c r="AV574" s="16"/>
      <c r="AW574" s="16"/>
      <c r="AX574" s="16"/>
      <c r="AY574" s="12">
        <f>_xlfn.IFERROR(IF(INDEX(Распродажа!B:B,MATCH(Остатки!Y574,Распродажа!A:A,0))&lt;&gt;0,"Распродажа",""),"")</f>
      </c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</row>
    <row r="575" spans="1:76" ht="11.25" customHeight="1">
      <c r="A575" s="9"/>
      <c r="B575" s="10"/>
      <c r="C575" s="11"/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5"/>
      <c r="Y575" s="13"/>
      <c r="Z575" s="14"/>
      <c r="AA575" s="14"/>
      <c r="AB575" s="14"/>
      <c r="AC575" s="14"/>
      <c r="AD575" s="14"/>
      <c r="AE575" s="14"/>
      <c r="AF575" s="14"/>
      <c r="AG575" s="14"/>
      <c r="AH575" s="14"/>
      <c r="AI575" s="15"/>
      <c r="AJ575" s="9"/>
      <c r="AK575" s="10"/>
      <c r="AL575" s="10"/>
      <c r="AM575" s="10"/>
      <c r="AN575" s="10"/>
      <c r="AO575" s="10"/>
      <c r="AP575" s="11"/>
      <c r="AQ575" s="9"/>
      <c r="AR575" s="10"/>
      <c r="AS575" s="10"/>
      <c r="AT575" s="11"/>
      <c r="AU575" s="9"/>
      <c r="AV575" s="10"/>
      <c r="AW575" s="10"/>
      <c r="AX575" s="11"/>
      <c r="AY575" s="13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5"/>
    </row>
    <row r="576" spans="1:76" ht="11.25" customHeight="1">
      <c r="A576" s="8">
        <f>IF(Исходник!A576=0,"",Исходник!A576)</f>
        <v>284</v>
      </c>
      <c r="B576" s="8"/>
      <c r="C576" s="8"/>
      <c r="D576" s="12" t="str">
        <f>IF(Исходник!D576=0,"",Исходник!D576)</f>
        <v>РС 2-500-20 1/2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 t="str">
        <f>IF(Исходник!Y576=0,"",Исходник!Y576)</f>
        <v>РС25002012</v>
      </c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8">
        <f>IF(Исходник!AJ576=0,"",Исходник!AJ576)</f>
        <v>11</v>
      </c>
      <c r="AK576" s="8"/>
      <c r="AL576" s="8"/>
      <c r="AM576" s="8"/>
      <c r="AN576" s="8"/>
      <c r="AO576" s="8"/>
      <c r="AP576" s="8"/>
      <c r="AQ576" s="16">
        <f>IF(Исходник!AQ576=0,"",Исходник!AQ576)</f>
        <v>17006</v>
      </c>
      <c r="AR576" s="16"/>
      <c r="AS576" s="16"/>
      <c r="AT576" s="16"/>
      <c r="AU576" s="16">
        <f>_xlfn.IFERROR(INDEX(Распродажа!B:B,MATCH(Остатки!Y576,Распродажа!A:A,0)),Остатки!AQ576)</f>
        <v>17006</v>
      </c>
      <c r="AV576" s="16"/>
      <c r="AW576" s="16"/>
      <c r="AX576" s="16"/>
      <c r="AY576" s="12">
        <f>_xlfn.IFERROR(IF(INDEX(Распродажа!B:B,MATCH(Остатки!Y576,Распродажа!A:A,0))&lt;&gt;0,"Распродажа",""),"")</f>
      </c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</row>
    <row r="577" spans="1:76" ht="11.25" customHeight="1">
      <c r="A577" s="9"/>
      <c r="B577" s="10"/>
      <c r="C577" s="11"/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5"/>
      <c r="Y577" s="13"/>
      <c r="Z577" s="14"/>
      <c r="AA577" s="14"/>
      <c r="AB577" s="14"/>
      <c r="AC577" s="14"/>
      <c r="AD577" s="14"/>
      <c r="AE577" s="14"/>
      <c r="AF577" s="14"/>
      <c r="AG577" s="14"/>
      <c r="AH577" s="14"/>
      <c r="AI577" s="15"/>
      <c r="AJ577" s="9"/>
      <c r="AK577" s="10"/>
      <c r="AL577" s="10"/>
      <c r="AM577" s="10"/>
      <c r="AN577" s="10"/>
      <c r="AO577" s="10"/>
      <c r="AP577" s="11"/>
      <c r="AQ577" s="9"/>
      <c r="AR577" s="10"/>
      <c r="AS577" s="10"/>
      <c r="AT577" s="11"/>
      <c r="AU577" s="9"/>
      <c r="AV577" s="10"/>
      <c r="AW577" s="10"/>
      <c r="AX577" s="11"/>
      <c r="AY577" s="13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5"/>
    </row>
    <row r="578" spans="1:76" ht="11.25" customHeight="1">
      <c r="A578" s="8">
        <f>IF(Исходник!A578=0,"",Исходник!A578)</f>
        <v>285</v>
      </c>
      <c r="B578" s="8"/>
      <c r="C578" s="8"/>
      <c r="D578" s="12" t="str">
        <f>IF(Исходник!D578=0,"",Исходник!D578)</f>
        <v>РС 2-500-20 1/2 нп прав</v>
      </c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 t="str">
        <f>IF(Исходник!Y578=0,"",Исходник!Y578)</f>
        <v>РС250020НП</v>
      </c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8">
        <f>IF(Исходник!AJ578=0,"",Исходник!AJ578)</f>
        <v>13</v>
      </c>
      <c r="AK578" s="8"/>
      <c r="AL578" s="8"/>
      <c r="AM578" s="8"/>
      <c r="AN578" s="8"/>
      <c r="AO578" s="8"/>
      <c r="AP578" s="8"/>
      <c r="AQ578" s="16">
        <f>IF(Исходник!AQ578=0,"",Исходник!AQ578)</f>
        <v>22896</v>
      </c>
      <c r="AR578" s="16"/>
      <c r="AS578" s="16"/>
      <c r="AT578" s="16"/>
      <c r="AU578" s="16">
        <f>_xlfn.IFERROR(INDEX(Распродажа!B:B,MATCH(Остатки!Y578,Распродажа!A:A,0)),Остатки!AQ578)</f>
        <v>22896</v>
      </c>
      <c r="AV578" s="16"/>
      <c r="AW578" s="16"/>
      <c r="AX578" s="16"/>
      <c r="AY578" s="12">
        <f>_xlfn.IFERROR(IF(INDEX(Распродажа!B:B,MATCH(Остатки!Y578,Распродажа!A:A,0))&lt;&gt;0,"Распродажа",""),"")</f>
      </c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</row>
    <row r="579" spans="1:76" ht="11.25" customHeight="1">
      <c r="A579" s="9"/>
      <c r="B579" s="10"/>
      <c r="C579" s="11"/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5"/>
      <c r="Y579" s="13"/>
      <c r="Z579" s="14"/>
      <c r="AA579" s="14"/>
      <c r="AB579" s="14"/>
      <c r="AC579" s="14"/>
      <c r="AD579" s="14"/>
      <c r="AE579" s="14"/>
      <c r="AF579" s="14"/>
      <c r="AG579" s="14"/>
      <c r="AH579" s="14"/>
      <c r="AI579" s="15"/>
      <c r="AJ579" s="9"/>
      <c r="AK579" s="10"/>
      <c r="AL579" s="10"/>
      <c r="AM579" s="10"/>
      <c r="AN579" s="10"/>
      <c r="AO579" s="10"/>
      <c r="AP579" s="11"/>
      <c r="AQ579" s="9"/>
      <c r="AR579" s="10"/>
      <c r="AS579" s="10"/>
      <c r="AT579" s="11"/>
      <c r="AU579" s="9"/>
      <c r="AV579" s="10"/>
      <c r="AW579" s="10"/>
      <c r="AX579" s="11"/>
      <c r="AY579" s="13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5"/>
    </row>
    <row r="580" spans="1:76" ht="11.25" customHeight="1">
      <c r="A580" s="8">
        <f>IF(Исходник!A580=0,"",Исходник!A580)</f>
        <v>286</v>
      </c>
      <c r="B580" s="8"/>
      <c r="C580" s="8"/>
      <c r="D580" s="12" t="str">
        <f>IF(Исходник!D580=0,"",Исходник!D580)</f>
        <v>РС 2-500-20 3/4</v>
      </c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 t="str">
        <f>IF(Исходник!Y580=0,"",Исходник!Y580)</f>
        <v>РС25002034</v>
      </c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8">
        <f>IF(Исходник!AJ580=0,"",Исходник!AJ580)</f>
        <v>9</v>
      </c>
      <c r="AK580" s="8"/>
      <c r="AL580" s="8"/>
      <c r="AM580" s="8"/>
      <c r="AN580" s="8"/>
      <c r="AO580" s="8"/>
      <c r="AP580" s="8"/>
      <c r="AQ580" s="16">
        <f>IF(Исходник!AQ580=0,"",Исходник!AQ580)</f>
        <v>17586</v>
      </c>
      <c r="AR580" s="16"/>
      <c r="AS580" s="16"/>
      <c r="AT580" s="16"/>
      <c r="AU580" s="16">
        <f>_xlfn.IFERROR(INDEX(Распродажа!B:B,MATCH(Остатки!Y580,Распродажа!A:A,0)),Остатки!AQ580)</f>
        <v>17586</v>
      </c>
      <c r="AV580" s="16"/>
      <c r="AW580" s="16"/>
      <c r="AX580" s="16"/>
      <c r="AY580" s="12">
        <f>_xlfn.IFERROR(IF(INDEX(Распродажа!B:B,MATCH(Остатки!Y580,Распродажа!A:A,0))&lt;&gt;0,"Распродажа",""),"")</f>
      </c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</row>
    <row r="581" spans="1:76" ht="11.25" customHeight="1">
      <c r="A581" s="9"/>
      <c r="B581" s="10"/>
      <c r="C581" s="11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5"/>
      <c r="Y581" s="13"/>
      <c r="Z581" s="14"/>
      <c r="AA581" s="14"/>
      <c r="AB581" s="14"/>
      <c r="AC581" s="14"/>
      <c r="AD581" s="14"/>
      <c r="AE581" s="14"/>
      <c r="AF581" s="14"/>
      <c r="AG581" s="14"/>
      <c r="AH581" s="14"/>
      <c r="AI581" s="15"/>
      <c r="AJ581" s="9"/>
      <c r="AK581" s="10"/>
      <c r="AL581" s="10"/>
      <c r="AM581" s="10"/>
      <c r="AN581" s="10"/>
      <c r="AO581" s="10"/>
      <c r="AP581" s="11"/>
      <c r="AQ581" s="9"/>
      <c r="AR581" s="10"/>
      <c r="AS581" s="10"/>
      <c r="AT581" s="11"/>
      <c r="AU581" s="9"/>
      <c r="AV581" s="10"/>
      <c r="AW581" s="10"/>
      <c r="AX581" s="11"/>
      <c r="AY581" s="13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5"/>
    </row>
    <row r="582" spans="1:76" ht="11.25" customHeight="1">
      <c r="A582" s="8">
        <f>IF(Исходник!A582=0,"",Исходник!A582)</f>
        <v>287</v>
      </c>
      <c r="B582" s="8"/>
      <c r="C582" s="8"/>
      <c r="D582" s="12" t="str">
        <f>IF(Исходник!D582=0,"",Исходник!D582)</f>
        <v>РС 2-500-21 1/2</v>
      </c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 t="str">
        <f>IF(Исходник!Y582=0,"",Исходник!Y582)</f>
        <v>РС25002112</v>
      </c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8">
        <f>IF(Исходник!AJ582=0,"",Исходник!AJ582)</f>
        <v>13</v>
      </c>
      <c r="AK582" s="8"/>
      <c r="AL582" s="8"/>
      <c r="AM582" s="8"/>
      <c r="AN582" s="8"/>
      <c r="AO582" s="8"/>
      <c r="AP582" s="8"/>
      <c r="AQ582" s="16">
        <f>IF(Исходник!AQ582=0,"",Исходник!AQ582)</f>
        <v>17779</v>
      </c>
      <c r="AR582" s="16"/>
      <c r="AS582" s="16"/>
      <c r="AT582" s="16"/>
      <c r="AU582" s="16">
        <f>_xlfn.IFERROR(INDEX(Распродажа!B:B,MATCH(Остатки!Y582,Распродажа!A:A,0)),Остатки!AQ582)</f>
        <v>17779</v>
      </c>
      <c r="AV582" s="16"/>
      <c r="AW582" s="16"/>
      <c r="AX582" s="16"/>
      <c r="AY582" s="12">
        <f>_xlfn.IFERROR(IF(INDEX(Распродажа!B:B,MATCH(Остатки!Y582,Распродажа!A:A,0))&lt;&gt;0,"Распродажа",""),"")</f>
      </c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</row>
    <row r="583" spans="1:76" ht="11.25" customHeight="1">
      <c r="A583" s="9"/>
      <c r="B583" s="10"/>
      <c r="C583" s="11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5"/>
      <c r="Y583" s="13"/>
      <c r="Z583" s="14"/>
      <c r="AA583" s="14"/>
      <c r="AB583" s="14"/>
      <c r="AC583" s="14"/>
      <c r="AD583" s="14"/>
      <c r="AE583" s="14"/>
      <c r="AF583" s="14"/>
      <c r="AG583" s="14"/>
      <c r="AH583" s="14"/>
      <c r="AI583" s="15"/>
      <c r="AJ583" s="9"/>
      <c r="AK583" s="10"/>
      <c r="AL583" s="10"/>
      <c r="AM583" s="10"/>
      <c r="AN583" s="10"/>
      <c r="AO583" s="10"/>
      <c r="AP583" s="11"/>
      <c r="AQ583" s="9"/>
      <c r="AR583" s="10"/>
      <c r="AS583" s="10"/>
      <c r="AT583" s="11"/>
      <c r="AU583" s="9"/>
      <c r="AV583" s="10"/>
      <c r="AW583" s="10"/>
      <c r="AX583" s="11"/>
      <c r="AY583" s="13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5"/>
    </row>
    <row r="584" spans="1:76" ht="11.25" customHeight="1">
      <c r="A584" s="8">
        <f>IF(Исходник!A584=0,"",Исходник!A584)</f>
        <v>288</v>
      </c>
      <c r="B584" s="8"/>
      <c r="C584" s="8"/>
      <c r="D584" s="12" t="str">
        <f>IF(Исходник!D584=0,"",Исходник!D584)</f>
        <v>РС 2-500-22 1/2</v>
      </c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 t="str">
        <f>IF(Исходник!Y584=0,"",Исходник!Y584)</f>
        <v>РС25002212</v>
      </c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8">
        <f>IF(Исходник!AJ584=0,"",Исходник!AJ584)</f>
        <v>16</v>
      </c>
      <c r="AK584" s="8"/>
      <c r="AL584" s="8"/>
      <c r="AM584" s="8"/>
      <c r="AN584" s="8"/>
      <c r="AO584" s="8"/>
      <c r="AP584" s="8"/>
      <c r="AQ584" s="16">
        <f>IF(Исходник!AQ584=0,"",Исходник!AQ584)</f>
        <v>18552</v>
      </c>
      <c r="AR584" s="16"/>
      <c r="AS584" s="16"/>
      <c r="AT584" s="16"/>
      <c r="AU584" s="16">
        <f>_xlfn.IFERROR(INDEX(Распродажа!B:B,MATCH(Остатки!Y584,Распродажа!A:A,0)),Остатки!AQ584)</f>
        <v>18552</v>
      </c>
      <c r="AV584" s="16"/>
      <c r="AW584" s="16"/>
      <c r="AX584" s="16"/>
      <c r="AY584" s="12">
        <f>_xlfn.IFERROR(IF(INDEX(Распродажа!B:B,MATCH(Остатки!Y584,Распродажа!A:A,0))&lt;&gt;0,"Распродажа",""),"")</f>
      </c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</row>
    <row r="585" spans="1:76" ht="11.25" customHeight="1">
      <c r="A585" s="9"/>
      <c r="B585" s="10"/>
      <c r="C585" s="11"/>
      <c r="D585" s="13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5"/>
      <c r="Y585" s="13"/>
      <c r="Z585" s="14"/>
      <c r="AA585" s="14"/>
      <c r="AB585" s="14"/>
      <c r="AC585" s="14"/>
      <c r="AD585" s="14"/>
      <c r="AE585" s="14"/>
      <c r="AF585" s="14"/>
      <c r="AG585" s="14"/>
      <c r="AH585" s="14"/>
      <c r="AI585" s="15"/>
      <c r="AJ585" s="9"/>
      <c r="AK585" s="10"/>
      <c r="AL585" s="10"/>
      <c r="AM585" s="10"/>
      <c r="AN585" s="10"/>
      <c r="AO585" s="10"/>
      <c r="AP585" s="11"/>
      <c r="AQ585" s="9"/>
      <c r="AR585" s="10"/>
      <c r="AS585" s="10"/>
      <c r="AT585" s="11"/>
      <c r="AU585" s="9"/>
      <c r="AV585" s="10"/>
      <c r="AW585" s="10"/>
      <c r="AX585" s="11"/>
      <c r="AY585" s="13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5"/>
    </row>
    <row r="586" spans="1:76" ht="11.25" customHeight="1">
      <c r="A586" s="8">
        <f>IF(Исходник!A586=0,"",Исходник!A586)</f>
        <v>289</v>
      </c>
      <c r="B586" s="8"/>
      <c r="C586" s="8"/>
      <c r="D586" s="12" t="str">
        <f>IF(Исходник!D586=0,"",Исходник!D586)</f>
        <v>РС 2-500-22 1/2 нп прав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 t="str">
        <f>IF(Исходник!Y586=0,"",Исходник!Y586)</f>
        <v>РС250022НП</v>
      </c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8">
        <f>IF(Исходник!AJ586=0,"",Исходник!AJ586)</f>
        <v>14</v>
      </c>
      <c r="AK586" s="8"/>
      <c r="AL586" s="8"/>
      <c r="AM586" s="8"/>
      <c r="AN586" s="8"/>
      <c r="AO586" s="8"/>
      <c r="AP586" s="8"/>
      <c r="AQ586" s="16">
        <f>IF(Исходник!AQ586=0,"",Исходник!AQ586)</f>
        <v>24442</v>
      </c>
      <c r="AR586" s="16"/>
      <c r="AS586" s="16"/>
      <c r="AT586" s="16"/>
      <c r="AU586" s="16">
        <f>_xlfn.IFERROR(INDEX(Распродажа!B:B,MATCH(Остатки!Y586,Распродажа!A:A,0)),Остатки!AQ586)</f>
        <v>24442</v>
      </c>
      <c r="AV586" s="16"/>
      <c r="AW586" s="16"/>
      <c r="AX586" s="16"/>
      <c r="AY586" s="12">
        <f>_xlfn.IFERROR(IF(INDEX(Распродажа!B:B,MATCH(Остатки!Y586,Распродажа!A:A,0))&lt;&gt;0,"Распродажа",""),"")</f>
      </c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</row>
    <row r="587" spans="1:76" ht="11.25" customHeight="1">
      <c r="A587" s="9"/>
      <c r="B587" s="10"/>
      <c r="C587" s="11"/>
      <c r="D587" s="13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5"/>
      <c r="Y587" s="13"/>
      <c r="Z587" s="14"/>
      <c r="AA587" s="14"/>
      <c r="AB587" s="14"/>
      <c r="AC587" s="14"/>
      <c r="AD587" s="14"/>
      <c r="AE587" s="14"/>
      <c r="AF587" s="14"/>
      <c r="AG587" s="14"/>
      <c r="AH587" s="14"/>
      <c r="AI587" s="15"/>
      <c r="AJ587" s="9"/>
      <c r="AK587" s="10"/>
      <c r="AL587" s="10"/>
      <c r="AM587" s="10"/>
      <c r="AN587" s="10"/>
      <c r="AO587" s="10"/>
      <c r="AP587" s="11"/>
      <c r="AQ587" s="9"/>
      <c r="AR587" s="10"/>
      <c r="AS587" s="10"/>
      <c r="AT587" s="11"/>
      <c r="AU587" s="9"/>
      <c r="AV587" s="10"/>
      <c r="AW587" s="10"/>
      <c r="AX587" s="11"/>
      <c r="AY587" s="13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5"/>
    </row>
    <row r="588" spans="1:76" ht="11.25" customHeight="1">
      <c r="A588" s="8">
        <f>IF(Исходник!A588=0,"",Исходник!A588)</f>
        <v>290</v>
      </c>
      <c r="B588" s="8"/>
      <c r="C588" s="8"/>
      <c r="D588" s="12" t="str">
        <f>IF(Исходник!D588=0,"",Исходник!D588)</f>
        <v>РС 2-500-23 1/2</v>
      </c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 t="str">
        <f>IF(Исходник!Y588=0,"",Исходник!Y588)</f>
        <v>РС25002312</v>
      </c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8">
        <f>IF(Исходник!AJ588=0,"",Исходник!AJ588)</f>
        <v>14</v>
      </c>
      <c r="AK588" s="8"/>
      <c r="AL588" s="8"/>
      <c r="AM588" s="8"/>
      <c r="AN588" s="8"/>
      <c r="AO588" s="8"/>
      <c r="AP588" s="8"/>
      <c r="AQ588" s="16">
        <f>IF(Исходник!AQ588=0,"",Исходник!AQ588)</f>
        <v>19325</v>
      </c>
      <c r="AR588" s="16"/>
      <c r="AS588" s="16"/>
      <c r="AT588" s="16"/>
      <c r="AU588" s="16">
        <f>_xlfn.IFERROR(INDEX(Распродажа!B:B,MATCH(Остатки!Y588,Распродажа!A:A,0)),Остатки!AQ588)</f>
        <v>19325</v>
      </c>
      <c r="AV588" s="16"/>
      <c r="AW588" s="16"/>
      <c r="AX588" s="16"/>
      <c r="AY588" s="12">
        <f>_xlfn.IFERROR(IF(INDEX(Распродажа!B:B,MATCH(Остатки!Y588,Распродажа!A:A,0))&lt;&gt;0,"Распродажа",""),"")</f>
      </c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</row>
    <row r="589" spans="1:76" ht="11.25" customHeight="1">
      <c r="A589" s="9"/>
      <c r="B589" s="10"/>
      <c r="C589" s="11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5"/>
      <c r="Y589" s="13"/>
      <c r="Z589" s="14"/>
      <c r="AA589" s="14"/>
      <c r="AB589" s="14"/>
      <c r="AC589" s="14"/>
      <c r="AD589" s="14"/>
      <c r="AE589" s="14"/>
      <c r="AF589" s="14"/>
      <c r="AG589" s="14"/>
      <c r="AH589" s="14"/>
      <c r="AI589" s="15"/>
      <c r="AJ589" s="9"/>
      <c r="AK589" s="10"/>
      <c r="AL589" s="10"/>
      <c r="AM589" s="10"/>
      <c r="AN589" s="10"/>
      <c r="AO589" s="10"/>
      <c r="AP589" s="11"/>
      <c r="AQ589" s="9"/>
      <c r="AR589" s="10"/>
      <c r="AS589" s="10"/>
      <c r="AT589" s="11"/>
      <c r="AU589" s="9"/>
      <c r="AV589" s="10"/>
      <c r="AW589" s="10"/>
      <c r="AX589" s="11"/>
      <c r="AY589" s="13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5"/>
    </row>
    <row r="590" spans="1:76" ht="11.25" customHeight="1">
      <c r="A590" s="8">
        <f>IF(Исходник!A590=0,"",Исходник!A590)</f>
        <v>291</v>
      </c>
      <c r="B590" s="8"/>
      <c r="C590" s="8"/>
      <c r="D590" s="12" t="str">
        <f>IF(Исходник!D590=0,"",Исходник!D590)</f>
        <v>РС 2-500-24 1/2</v>
      </c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 t="str">
        <f>IF(Исходник!Y590=0,"",Исходник!Y590)</f>
        <v>РС25002412</v>
      </c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8">
        <f>IF(Исходник!AJ590=0,"",Исходник!AJ590)</f>
        <v>9</v>
      </c>
      <c r="AK590" s="8"/>
      <c r="AL590" s="8"/>
      <c r="AM590" s="8"/>
      <c r="AN590" s="8"/>
      <c r="AO590" s="8"/>
      <c r="AP590" s="8"/>
      <c r="AQ590" s="16">
        <f>IF(Исходник!AQ590=0,"",Исходник!AQ590)</f>
        <v>20098</v>
      </c>
      <c r="AR590" s="16"/>
      <c r="AS590" s="16"/>
      <c r="AT590" s="16"/>
      <c r="AU590" s="16">
        <f>_xlfn.IFERROR(INDEX(Распродажа!B:B,MATCH(Остатки!Y590,Распродажа!A:A,0)),Остатки!AQ590)</f>
        <v>20098</v>
      </c>
      <c r="AV590" s="16"/>
      <c r="AW590" s="16"/>
      <c r="AX590" s="16"/>
      <c r="AY590" s="12">
        <f>_xlfn.IFERROR(IF(INDEX(Распродажа!B:B,MATCH(Остатки!Y590,Распродажа!A:A,0))&lt;&gt;0,"Распродажа",""),"")</f>
      </c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</row>
    <row r="591" spans="1:76" ht="11.25" customHeight="1">
      <c r="A591" s="9"/>
      <c r="B591" s="10"/>
      <c r="C591" s="11"/>
      <c r="D591" s="13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5"/>
      <c r="Y591" s="13"/>
      <c r="Z591" s="14"/>
      <c r="AA591" s="14"/>
      <c r="AB591" s="14"/>
      <c r="AC591" s="14"/>
      <c r="AD591" s="14"/>
      <c r="AE591" s="14"/>
      <c r="AF591" s="14"/>
      <c r="AG591" s="14"/>
      <c r="AH591" s="14"/>
      <c r="AI591" s="15"/>
      <c r="AJ591" s="9"/>
      <c r="AK591" s="10"/>
      <c r="AL591" s="10"/>
      <c r="AM591" s="10"/>
      <c r="AN591" s="10"/>
      <c r="AO591" s="10"/>
      <c r="AP591" s="11"/>
      <c r="AQ591" s="9"/>
      <c r="AR591" s="10"/>
      <c r="AS591" s="10"/>
      <c r="AT591" s="11"/>
      <c r="AU591" s="9"/>
      <c r="AV591" s="10"/>
      <c r="AW591" s="10"/>
      <c r="AX591" s="11"/>
      <c r="AY591" s="13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5"/>
    </row>
    <row r="592" spans="1:76" ht="11.25" customHeight="1">
      <c r="A592" s="8">
        <f>IF(Исходник!A592=0,"",Исходник!A592)</f>
        <v>292</v>
      </c>
      <c r="B592" s="8"/>
      <c r="C592" s="8"/>
      <c r="D592" s="12" t="str">
        <f>IF(Исходник!D592=0,"",Исходник!D592)</f>
        <v>РС 2-500-24 1/2 нп прав</v>
      </c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 t="str">
        <f>IF(Исходник!Y592=0,"",Исходник!Y592)</f>
        <v>РС250024НП</v>
      </c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8">
        <f>IF(Исходник!AJ592=0,"",Исходник!AJ592)</f>
        <v>27</v>
      </c>
      <c r="AK592" s="8"/>
      <c r="AL592" s="8"/>
      <c r="AM592" s="8"/>
      <c r="AN592" s="8"/>
      <c r="AO592" s="8"/>
      <c r="AP592" s="8"/>
      <c r="AQ592" s="16">
        <f>IF(Исходник!AQ592=0,"",Исходник!AQ592)</f>
        <v>25988</v>
      </c>
      <c r="AR592" s="16"/>
      <c r="AS592" s="16"/>
      <c r="AT592" s="16"/>
      <c r="AU592" s="16">
        <f>_xlfn.IFERROR(INDEX(Распродажа!B:B,MATCH(Остатки!Y592,Распродажа!A:A,0)),Остатки!AQ592)</f>
        <v>25988</v>
      </c>
      <c r="AV592" s="16"/>
      <c r="AW592" s="16"/>
      <c r="AX592" s="16"/>
      <c r="AY592" s="12">
        <f>_xlfn.IFERROR(IF(INDEX(Распродажа!B:B,MATCH(Остатки!Y592,Распродажа!A:A,0))&lt;&gt;0,"Распродажа",""),"")</f>
      </c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</row>
    <row r="593" spans="1:76" ht="11.25" customHeight="1">
      <c r="A593" s="9"/>
      <c r="B593" s="10"/>
      <c r="C593" s="11"/>
      <c r="D593" s="13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5"/>
      <c r="Y593" s="13"/>
      <c r="Z593" s="14"/>
      <c r="AA593" s="14"/>
      <c r="AB593" s="14"/>
      <c r="AC593" s="14"/>
      <c r="AD593" s="14"/>
      <c r="AE593" s="14"/>
      <c r="AF593" s="14"/>
      <c r="AG593" s="14"/>
      <c r="AH593" s="14"/>
      <c r="AI593" s="15"/>
      <c r="AJ593" s="9"/>
      <c r="AK593" s="10"/>
      <c r="AL593" s="10"/>
      <c r="AM593" s="10"/>
      <c r="AN593" s="10"/>
      <c r="AO593" s="10"/>
      <c r="AP593" s="11"/>
      <c r="AQ593" s="9"/>
      <c r="AR593" s="10"/>
      <c r="AS593" s="10"/>
      <c r="AT593" s="11"/>
      <c r="AU593" s="9"/>
      <c r="AV593" s="10"/>
      <c r="AW593" s="10"/>
      <c r="AX593" s="11"/>
      <c r="AY593" s="13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5"/>
    </row>
    <row r="594" spans="1:76" ht="11.25" customHeight="1">
      <c r="A594" s="8">
        <f>IF(Исходник!A594=0,"",Исходник!A594)</f>
        <v>293</v>
      </c>
      <c r="B594" s="8"/>
      <c r="C594" s="8"/>
      <c r="D594" s="12" t="str">
        <f>IF(Исходник!D594=0,"",Исходник!D594)</f>
        <v>РС 2-500-24 3/4</v>
      </c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 t="str">
        <f>IF(Исходник!Y594=0,"",Исходник!Y594)</f>
        <v>РС25002434</v>
      </c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8">
        <f>IF(Исходник!AJ594=0,"",Исходник!AJ594)</f>
        <v>11</v>
      </c>
      <c r="AK594" s="8"/>
      <c r="AL594" s="8"/>
      <c r="AM594" s="8"/>
      <c r="AN594" s="8"/>
      <c r="AO594" s="8"/>
      <c r="AP594" s="8"/>
      <c r="AQ594" s="16">
        <f>IF(Исходник!AQ594=0,"",Исходник!AQ594)</f>
        <v>20678</v>
      </c>
      <c r="AR594" s="16"/>
      <c r="AS594" s="16"/>
      <c r="AT594" s="16"/>
      <c r="AU594" s="16">
        <f>_xlfn.IFERROR(INDEX(Распродажа!B:B,MATCH(Остатки!Y594,Распродажа!A:A,0)),Остатки!AQ594)</f>
        <v>20678</v>
      </c>
      <c r="AV594" s="16"/>
      <c r="AW594" s="16"/>
      <c r="AX594" s="16"/>
      <c r="AY594" s="12">
        <f>_xlfn.IFERROR(IF(INDEX(Распродажа!B:B,MATCH(Остатки!Y594,Распродажа!A:A,0))&lt;&gt;0,"Распродажа",""),"")</f>
      </c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</row>
    <row r="595" spans="1:76" ht="11.25" customHeight="1">
      <c r="A595" s="9"/>
      <c r="B595" s="10"/>
      <c r="C595" s="11"/>
      <c r="D595" s="13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5"/>
      <c r="Y595" s="13"/>
      <c r="Z595" s="14"/>
      <c r="AA595" s="14"/>
      <c r="AB595" s="14"/>
      <c r="AC595" s="14"/>
      <c r="AD595" s="14"/>
      <c r="AE595" s="14"/>
      <c r="AF595" s="14"/>
      <c r="AG595" s="14"/>
      <c r="AH595" s="14"/>
      <c r="AI595" s="15"/>
      <c r="AJ595" s="9"/>
      <c r="AK595" s="10"/>
      <c r="AL595" s="10"/>
      <c r="AM595" s="10"/>
      <c r="AN595" s="10"/>
      <c r="AO595" s="10"/>
      <c r="AP595" s="11"/>
      <c r="AQ595" s="9"/>
      <c r="AR595" s="10"/>
      <c r="AS595" s="10"/>
      <c r="AT595" s="11"/>
      <c r="AU595" s="9"/>
      <c r="AV595" s="10"/>
      <c r="AW595" s="10"/>
      <c r="AX595" s="11"/>
      <c r="AY595" s="13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5"/>
    </row>
    <row r="596" spans="1:76" ht="11.25" customHeight="1">
      <c r="A596" s="8">
        <f>IF(Исходник!A596=0,"",Исходник!A596)</f>
        <v>294</v>
      </c>
      <c r="B596" s="8"/>
      <c r="C596" s="8"/>
      <c r="D596" s="12" t="str">
        <f>IF(Исходник!D596=0,"",Исходник!D596)</f>
        <v>РС 2-500-25 1/2</v>
      </c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 t="str">
        <f>IF(Исходник!Y596=0,"",Исходник!Y596)</f>
        <v>РС25002512</v>
      </c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8">
        <f>IF(Исходник!AJ596=0,"",Исходник!AJ596)</f>
        <v>7</v>
      </c>
      <c r="AK596" s="8"/>
      <c r="AL596" s="8"/>
      <c r="AM596" s="8"/>
      <c r="AN596" s="8"/>
      <c r="AO596" s="8"/>
      <c r="AP596" s="8"/>
      <c r="AQ596" s="16">
        <f>IF(Исходник!AQ596=0,"",Исходник!AQ596)</f>
        <v>20871</v>
      </c>
      <c r="AR596" s="16"/>
      <c r="AS596" s="16"/>
      <c r="AT596" s="16"/>
      <c r="AU596" s="16">
        <f>_xlfn.IFERROR(INDEX(Распродажа!B:B,MATCH(Остатки!Y596,Распродажа!A:A,0)),Остатки!AQ596)</f>
        <v>20871</v>
      </c>
      <c r="AV596" s="16"/>
      <c r="AW596" s="16"/>
      <c r="AX596" s="16"/>
      <c r="AY596" s="12">
        <f>_xlfn.IFERROR(IF(INDEX(Распродажа!B:B,MATCH(Остатки!Y596,Распродажа!A:A,0))&lt;&gt;0,"Распродажа",""),"")</f>
      </c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</row>
    <row r="597" spans="1:76" ht="11.25" customHeight="1">
      <c r="A597" s="9"/>
      <c r="B597" s="10"/>
      <c r="C597" s="11"/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5"/>
      <c r="Y597" s="13"/>
      <c r="Z597" s="14"/>
      <c r="AA597" s="14"/>
      <c r="AB597" s="14"/>
      <c r="AC597" s="14"/>
      <c r="AD597" s="14"/>
      <c r="AE597" s="14"/>
      <c r="AF597" s="14"/>
      <c r="AG597" s="14"/>
      <c r="AH597" s="14"/>
      <c r="AI597" s="15"/>
      <c r="AJ597" s="9"/>
      <c r="AK597" s="10"/>
      <c r="AL597" s="10"/>
      <c r="AM597" s="10"/>
      <c r="AN597" s="10"/>
      <c r="AO597" s="10"/>
      <c r="AP597" s="11"/>
      <c r="AQ597" s="9"/>
      <c r="AR597" s="10"/>
      <c r="AS597" s="10"/>
      <c r="AT597" s="11"/>
      <c r="AU597" s="9"/>
      <c r="AV597" s="10"/>
      <c r="AW597" s="10"/>
      <c r="AX597" s="11"/>
      <c r="AY597" s="13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5"/>
    </row>
    <row r="598" spans="1:76" ht="11.25" customHeight="1">
      <c r="A598" s="8">
        <f>IF(Исходник!A598=0,"",Исходник!A598)</f>
        <v>295</v>
      </c>
      <c r="B598" s="8"/>
      <c r="C598" s="8"/>
      <c r="D598" s="12" t="str">
        <f>IF(Исходник!D598=0,"",Исходник!D598)</f>
        <v>РС 2-500-26 1/2</v>
      </c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 t="str">
        <f>IF(Исходник!Y598=0,"",Исходник!Y598)</f>
        <v>РС25002612</v>
      </c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8">
        <f>IF(Исходник!AJ598=0,"",Исходник!AJ598)</f>
        <v>22</v>
      </c>
      <c r="AK598" s="8"/>
      <c r="AL598" s="8"/>
      <c r="AM598" s="8"/>
      <c r="AN598" s="8"/>
      <c r="AO598" s="8"/>
      <c r="AP598" s="8"/>
      <c r="AQ598" s="16">
        <f>IF(Исходник!AQ598=0,"",Исходник!AQ598)</f>
        <v>21644</v>
      </c>
      <c r="AR598" s="16"/>
      <c r="AS598" s="16"/>
      <c r="AT598" s="16"/>
      <c r="AU598" s="16">
        <f>_xlfn.IFERROR(INDEX(Распродажа!B:B,MATCH(Остатки!Y598,Распродажа!A:A,0)),Остатки!AQ598)</f>
        <v>21644</v>
      </c>
      <c r="AV598" s="16"/>
      <c r="AW598" s="16"/>
      <c r="AX598" s="16"/>
      <c r="AY598" s="12">
        <f>_xlfn.IFERROR(IF(INDEX(Распродажа!B:B,MATCH(Остатки!Y598,Распродажа!A:A,0))&lt;&gt;0,"Распродажа",""),"")</f>
      </c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</row>
    <row r="599" spans="1:76" ht="11.25" customHeight="1">
      <c r="A599" s="9"/>
      <c r="B599" s="10"/>
      <c r="C599" s="11"/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5"/>
      <c r="Y599" s="13"/>
      <c r="Z599" s="14"/>
      <c r="AA599" s="14"/>
      <c r="AB599" s="14"/>
      <c r="AC599" s="14"/>
      <c r="AD599" s="14"/>
      <c r="AE599" s="14"/>
      <c r="AF599" s="14"/>
      <c r="AG599" s="14"/>
      <c r="AH599" s="14"/>
      <c r="AI599" s="15"/>
      <c r="AJ599" s="9"/>
      <c r="AK599" s="10"/>
      <c r="AL599" s="10"/>
      <c r="AM599" s="10"/>
      <c r="AN599" s="10"/>
      <c r="AO599" s="10"/>
      <c r="AP599" s="11"/>
      <c r="AQ599" s="9"/>
      <c r="AR599" s="10"/>
      <c r="AS599" s="10"/>
      <c r="AT599" s="11"/>
      <c r="AU599" s="9"/>
      <c r="AV599" s="10"/>
      <c r="AW599" s="10"/>
      <c r="AX599" s="11"/>
      <c r="AY599" s="13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5"/>
    </row>
    <row r="600" spans="1:76" ht="11.25" customHeight="1">
      <c r="A600" s="8">
        <f>IF(Исходник!A600=0,"",Исходник!A600)</f>
        <v>296</v>
      </c>
      <c r="B600" s="8"/>
      <c r="C600" s="8"/>
      <c r="D600" s="12" t="str">
        <f>IF(Исходник!D600=0,"",Исходник!D600)</f>
        <v>РС 2-500-28 1/2</v>
      </c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 t="str">
        <f>IF(Исходник!Y600=0,"",Исходник!Y600)</f>
        <v>РС25002812</v>
      </c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8">
        <f>IF(Исходник!AJ600=0,"",Исходник!AJ600)</f>
        <v>12</v>
      </c>
      <c r="AK600" s="8"/>
      <c r="AL600" s="8"/>
      <c r="AM600" s="8"/>
      <c r="AN600" s="8"/>
      <c r="AO600" s="8"/>
      <c r="AP600" s="8"/>
      <c r="AQ600" s="16">
        <f>IF(Исходник!AQ600=0,"",Исходник!AQ600)</f>
        <v>23190</v>
      </c>
      <c r="AR600" s="16"/>
      <c r="AS600" s="16"/>
      <c r="AT600" s="16"/>
      <c r="AU600" s="16">
        <f>_xlfn.IFERROR(INDEX(Распродажа!B:B,MATCH(Остатки!Y600,Распродажа!A:A,0)),Остатки!AQ600)</f>
        <v>23190</v>
      </c>
      <c r="AV600" s="16"/>
      <c r="AW600" s="16"/>
      <c r="AX600" s="16"/>
      <c r="AY600" s="12">
        <f>_xlfn.IFERROR(IF(INDEX(Распродажа!B:B,MATCH(Остатки!Y600,Распродажа!A:A,0))&lt;&gt;0,"Распродажа",""),"")</f>
      </c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</row>
    <row r="601" spans="1:76" ht="11.25" customHeight="1">
      <c r="A601" s="9"/>
      <c r="B601" s="10"/>
      <c r="C601" s="11"/>
      <c r="D601" s="13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5"/>
      <c r="Y601" s="13"/>
      <c r="Z601" s="14"/>
      <c r="AA601" s="14"/>
      <c r="AB601" s="14"/>
      <c r="AC601" s="14"/>
      <c r="AD601" s="14"/>
      <c r="AE601" s="14"/>
      <c r="AF601" s="14"/>
      <c r="AG601" s="14"/>
      <c r="AH601" s="14"/>
      <c r="AI601" s="15"/>
      <c r="AJ601" s="9"/>
      <c r="AK601" s="10"/>
      <c r="AL601" s="10"/>
      <c r="AM601" s="10"/>
      <c r="AN601" s="10"/>
      <c r="AO601" s="10"/>
      <c r="AP601" s="11"/>
      <c r="AQ601" s="9"/>
      <c r="AR601" s="10"/>
      <c r="AS601" s="10"/>
      <c r="AT601" s="11"/>
      <c r="AU601" s="9"/>
      <c r="AV601" s="10"/>
      <c r="AW601" s="10"/>
      <c r="AX601" s="11"/>
      <c r="AY601" s="13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5"/>
    </row>
    <row r="602" spans="1:76" ht="11.25" customHeight="1">
      <c r="A602" s="8">
        <f>IF(Исходник!A602=0,"",Исходник!A602)</f>
        <v>297</v>
      </c>
      <c r="B602" s="8"/>
      <c r="C602" s="8"/>
      <c r="D602" s="12" t="str">
        <f>IF(Исходник!D602=0,"",Исходник!D602)</f>
        <v>РС 2-500-28 1/2 нп прав</v>
      </c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 t="str">
        <f>IF(Исходник!Y602=0,"",Исходник!Y602)</f>
        <v>РС250028НП</v>
      </c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8">
        <f>IF(Исходник!AJ602=0,"",Исходник!AJ602)</f>
        <v>13</v>
      </c>
      <c r="AK602" s="8"/>
      <c r="AL602" s="8"/>
      <c r="AM602" s="8"/>
      <c r="AN602" s="8"/>
      <c r="AO602" s="8"/>
      <c r="AP602" s="8"/>
      <c r="AQ602" s="16">
        <f>IF(Исходник!AQ602=0,"",Исходник!AQ602)</f>
        <v>29080</v>
      </c>
      <c r="AR602" s="16"/>
      <c r="AS602" s="16"/>
      <c r="AT602" s="16"/>
      <c r="AU602" s="16">
        <f>_xlfn.IFERROR(INDEX(Распродажа!B:B,MATCH(Остатки!Y602,Распродажа!A:A,0)),Остатки!AQ602)</f>
        <v>29080</v>
      </c>
      <c r="AV602" s="16"/>
      <c r="AW602" s="16"/>
      <c r="AX602" s="16"/>
      <c r="AY602" s="12">
        <f>_xlfn.IFERROR(IF(INDEX(Распродажа!B:B,MATCH(Остатки!Y602,Распродажа!A:A,0))&lt;&gt;0,"Распродажа",""),"")</f>
      </c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</row>
    <row r="603" spans="1:76" ht="11.25" customHeight="1">
      <c r="A603" s="9"/>
      <c r="B603" s="10"/>
      <c r="C603" s="11"/>
      <c r="D603" s="13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5"/>
      <c r="Y603" s="13"/>
      <c r="Z603" s="14"/>
      <c r="AA603" s="14"/>
      <c r="AB603" s="14"/>
      <c r="AC603" s="14"/>
      <c r="AD603" s="14"/>
      <c r="AE603" s="14"/>
      <c r="AF603" s="14"/>
      <c r="AG603" s="14"/>
      <c r="AH603" s="14"/>
      <c r="AI603" s="15"/>
      <c r="AJ603" s="9"/>
      <c r="AK603" s="10"/>
      <c r="AL603" s="10"/>
      <c r="AM603" s="10"/>
      <c r="AN603" s="10"/>
      <c r="AO603" s="10"/>
      <c r="AP603" s="11"/>
      <c r="AQ603" s="9"/>
      <c r="AR603" s="10"/>
      <c r="AS603" s="10"/>
      <c r="AT603" s="11"/>
      <c r="AU603" s="9"/>
      <c r="AV603" s="10"/>
      <c r="AW603" s="10"/>
      <c r="AX603" s="11"/>
      <c r="AY603" s="13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5"/>
    </row>
    <row r="604" spans="1:76" ht="11.25" customHeight="1">
      <c r="A604" s="8">
        <f>IF(Исходник!A604=0,"",Исходник!A604)</f>
        <v>298</v>
      </c>
      <c r="B604" s="8"/>
      <c r="C604" s="8"/>
      <c r="D604" s="12" t="str">
        <f>IF(Исходник!D604=0,"",Исходник!D604)</f>
        <v>РС 2-500-28 3/4</v>
      </c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 t="str">
        <f>IF(Исходник!Y604=0,"",Исходник!Y604)</f>
        <v>РС25002834</v>
      </c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8">
        <f>IF(Исходник!AJ604=0,"",Исходник!AJ604)</f>
        <v>13</v>
      </c>
      <c r="AK604" s="8"/>
      <c r="AL604" s="8"/>
      <c r="AM604" s="8"/>
      <c r="AN604" s="8"/>
      <c r="AO604" s="8"/>
      <c r="AP604" s="8"/>
      <c r="AQ604" s="16">
        <f>IF(Исходник!AQ604=0,"",Исходник!AQ604)</f>
        <v>23770</v>
      </c>
      <c r="AR604" s="16"/>
      <c r="AS604" s="16"/>
      <c r="AT604" s="16"/>
      <c r="AU604" s="16">
        <f>_xlfn.IFERROR(INDEX(Распродажа!B:B,MATCH(Остатки!Y604,Распродажа!A:A,0)),Остатки!AQ604)</f>
        <v>23770</v>
      </c>
      <c r="AV604" s="16"/>
      <c r="AW604" s="16"/>
      <c r="AX604" s="16"/>
      <c r="AY604" s="12">
        <f>_xlfn.IFERROR(IF(INDEX(Распродажа!B:B,MATCH(Остатки!Y604,Распродажа!A:A,0))&lt;&gt;0,"Распродажа",""),"")</f>
      </c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</row>
    <row r="605" spans="1:76" ht="11.25" customHeight="1">
      <c r="A605" s="9"/>
      <c r="B605" s="10"/>
      <c r="C605" s="11"/>
      <c r="D605" s="13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5"/>
      <c r="Y605" s="13"/>
      <c r="Z605" s="14"/>
      <c r="AA605" s="14"/>
      <c r="AB605" s="14"/>
      <c r="AC605" s="14"/>
      <c r="AD605" s="14"/>
      <c r="AE605" s="14"/>
      <c r="AF605" s="14"/>
      <c r="AG605" s="14"/>
      <c r="AH605" s="14"/>
      <c r="AI605" s="15"/>
      <c r="AJ605" s="9"/>
      <c r="AK605" s="10"/>
      <c r="AL605" s="10"/>
      <c r="AM605" s="10"/>
      <c r="AN605" s="10"/>
      <c r="AO605" s="10"/>
      <c r="AP605" s="11"/>
      <c r="AQ605" s="9"/>
      <c r="AR605" s="10"/>
      <c r="AS605" s="10"/>
      <c r="AT605" s="11"/>
      <c r="AU605" s="9"/>
      <c r="AV605" s="10"/>
      <c r="AW605" s="10"/>
      <c r="AX605" s="11"/>
      <c r="AY605" s="13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5"/>
    </row>
    <row r="606" spans="1:76" ht="11.25" customHeight="1">
      <c r="A606" s="8">
        <f>IF(Исходник!A606=0,"",Исходник!A606)</f>
        <v>299</v>
      </c>
      <c r="B606" s="8"/>
      <c r="C606" s="8"/>
      <c r="D606" s="12" t="str">
        <f>IF(Исходник!D606=0,"",Исходник!D606)</f>
        <v>РС 2-500-30 1/2</v>
      </c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 t="str">
        <f>IF(Исходник!Y606=0,"",Исходник!Y606)</f>
        <v>РС25003012</v>
      </c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8">
        <f>IF(Исходник!AJ606=0,"",Исходник!AJ606)</f>
        <v>11</v>
      </c>
      <c r="AK606" s="8"/>
      <c r="AL606" s="8"/>
      <c r="AM606" s="8"/>
      <c r="AN606" s="8"/>
      <c r="AO606" s="8"/>
      <c r="AP606" s="8"/>
      <c r="AQ606" s="16">
        <f>IF(Исходник!AQ606=0,"",Исходник!AQ606)</f>
        <v>24736</v>
      </c>
      <c r="AR606" s="16"/>
      <c r="AS606" s="16"/>
      <c r="AT606" s="16"/>
      <c r="AU606" s="16">
        <f>_xlfn.IFERROR(INDEX(Распродажа!B:B,MATCH(Остатки!Y606,Распродажа!A:A,0)),Остатки!AQ606)</f>
        <v>24736</v>
      </c>
      <c r="AV606" s="16"/>
      <c r="AW606" s="16"/>
      <c r="AX606" s="16"/>
      <c r="AY606" s="12">
        <f>_xlfn.IFERROR(IF(INDEX(Распродажа!B:B,MATCH(Остатки!Y606,Распродажа!A:A,0))&lt;&gt;0,"Распродажа",""),"")</f>
      </c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</row>
    <row r="607" spans="1:76" ht="11.25" customHeight="1">
      <c r="A607" s="9"/>
      <c r="B607" s="10"/>
      <c r="C607" s="11"/>
      <c r="D607" s="13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5"/>
      <c r="Y607" s="13"/>
      <c r="Z607" s="14"/>
      <c r="AA607" s="14"/>
      <c r="AB607" s="14"/>
      <c r="AC607" s="14"/>
      <c r="AD607" s="14"/>
      <c r="AE607" s="14"/>
      <c r="AF607" s="14"/>
      <c r="AG607" s="14"/>
      <c r="AH607" s="14"/>
      <c r="AI607" s="15"/>
      <c r="AJ607" s="9"/>
      <c r="AK607" s="10"/>
      <c r="AL607" s="10"/>
      <c r="AM607" s="10"/>
      <c r="AN607" s="10"/>
      <c r="AO607" s="10"/>
      <c r="AP607" s="11"/>
      <c r="AQ607" s="9"/>
      <c r="AR607" s="10"/>
      <c r="AS607" s="10"/>
      <c r="AT607" s="11"/>
      <c r="AU607" s="9"/>
      <c r="AV607" s="10"/>
      <c r="AW607" s="10"/>
      <c r="AX607" s="11"/>
      <c r="AY607" s="13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5"/>
    </row>
    <row r="608" spans="1:76" ht="11.25" customHeight="1">
      <c r="A608" s="8">
        <f>IF(Исходник!A608=0,"",Исходник!A608)</f>
        <v>300</v>
      </c>
      <c r="B608" s="8"/>
      <c r="C608" s="8"/>
      <c r="D608" s="12" t="str">
        <f>IF(Исходник!D608=0,"",Исходник!D608)</f>
        <v>РС 2-500-30 1/2 нп прав</v>
      </c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 t="str">
        <f>IF(Исходник!Y608=0,"",Исходник!Y608)</f>
        <v>РС250030НП</v>
      </c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8">
        <f>IF(Исходник!AJ608=0,"",Исходник!AJ608)</f>
        <v>14</v>
      </c>
      <c r="AK608" s="8"/>
      <c r="AL608" s="8"/>
      <c r="AM608" s="8"/>
      <c r="AN608" s="8"/>
      <c r="AO608" s="8"/>
      <c r="AP608" s="8"/>
      <c r="AQ608" s="16">
        <f>IF(Исходник!AQ608=0,"",Исходник!AQ608)</f>
        <v>30626</v>
      </c>
      <c r="AR608" s="16"/>
      <c r="AS608" s="16"/>
      <c r="AT608" s="16"/>
      <c r="AU608" s="16">
        <f>_xlfn.IFERROR(INDEX(Распродажа!B:B,MATCH(Остатки!Y608,Распродажа!A:A,0)),Остатки!AQ608)</f>
        <v>30626</v>
      </c>
      <c r="AV608" s="16"/>
      <c r="AW608" s="16"/>
      <c r="AX608" s="16"/>
      <c r="AY608" s="12">
        <f>_xlfn.IFERROR(IF(INDEX(Распродажа!B:B,MATCH(Остатки!Y608,Распродажа!A:A,0))&lt;&gt;0,"Распродажа",""),"")</f>
      </c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</row>
    <row r="609" spans="1:76" ht="11.25" customHeight="1">
      <c r="A609" s="9"/>
      <c r="B609" s="10"/>
      <c r="C609" s="11"/>
      <c r="D609" s="13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5"/>
      <c r="Y609" s="13"/>
      <c r="Z609" s="14"/>
      <c r="AA609" s="14"/>
      <c r="AB609" s="14"/>
      <c r="AC609" s="14"/>
      <c r="AD609" s="14"/>
      <c r="AE609" s="14"/>
      <c r="AF609" s="14"/>
      <c r="AG609" s="14"/>
      <c r="AH609" s="14"/>
      <c r="AI609" s="15"/>
      <c r="AJ609" s="9"/>
      <c r="AK609" s="10"/>
      <c r="AL609" s="10"/>
      <c r="AM609" s="10"/>
      <c r="AN609" s="10"/>
      <c r="AO609" s="10"/>
      <c r="AP609" s="11"/>
      <c r="AQ609" s="9"/>
      <c r="AR609" s="10"/>
      <c r="AS609" s="10"/>
      <c r="AT609" s="11"/>
      <c r="AU609" s="9"/>
      <c r="AV609" s="10"/>
      <c r="AW609" s="10"/>
      <c r="AX609" s="11"/>
      <c r="AY609" s="13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5"/>
    </row>
    <row r="610" spans="1:76" ht="11.25" customHeight="1">
      <c r="A610" s="8">
        <f>IF(Исходник!A610=0,"",Исходник!A610)</f>
        <v>301</v>
      </c>
      <c r="B610" s="8"/>
      <c r="C610" s="8"/>
      <c r="D610" s="12" t="str">
        <f>IF(Исходник!D610=0,"",Исходник!D610)</f>
        <v>РС 2-500-30 3/4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 t="str">
        <f>IF(Исходник!Y610=0,"",Исходник!Y610)</f>
        <v>РС25003034</v>
      </c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8">
        <f>IF(Исходник!AJ610=0,"",Исходник!AJ610)</f>
        <v>13</v>
      </c>
      <c r="AK610" s="8"/>
      <c r="AL610" s="8"/>
      <c r="AM610" s="8"/>
      <c r="AN610" s="8"/>
      <c r="AO610" s="8"/>
      <c r="AP610" s="8"/>
      <c r="AQ610" s="16">
        <f>IF(Исходник!AQ610=0,"",Исходник!AQ610)</f>
        <v>25316</v>
      </c>
      <c r="AR610" s="16"/>
      <c r="AS610" s="16"/>
      <c r="AT610" s="16"/>
      <c r="AU610" s="16">
        <f>_xlfn.IFERROR(INDEX(Распродажа!B:B,MATCH(Остатки!Y610,Распродажа!A:A,0)),Остатки!AQ610)</f>
        <v>25316</v>
      </c>
      <c r="AV610" s="16"/>
      <c r="AW610" s="16"/>
      <c r="AX610" s="16"/>
      <c r="AY610" s="12">
        <f>_xlfn.IFERROR(IF(INDEX(Распродажа!B:B,MATCH(Остатки!Y610,Распродажа!A:A,0))&lt;&gt;0,"Распродажа",""),"")</f>
      </c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</row>
    <row r="611" spans="1:76" ht="11.25" customHeight="1">
      <c r="A611" s="9"/>
      <c r="B611" s="10"/>
      <c r="C611" s="11"/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5"/>
      <c r="Y611" s="13"/>
      <c r="Z611" s="14"/>
      <c r="AA611" s="14"/>
      <c r="AB611" s="14"/>
      <c r="AC611" s="14"/>
      <c r="AD611" s="14"/>
      <c r="AE611" s="14"/>
      <c r="AF611" s="14"/>
      <c r="AG611" s="14"/>
      <c r="AH611" s="14"/>
      <c r="AI611" s="15"/>
      <c r="AJ611" s="9"/>
      <c r="AK611" s="10"/>
      <c r="AL611" s="10"/>
      <c r="AM611" s="10"/>
      <c r="AN611" s="10"/>
      <c r="AO611" s="10"/>
      <c r="AP611" s="11"/>
      <c r="AQ611" s="9"/>
      <c r="AR611" s="10"/>
      <c r="AS611" s="10"/>
      <c r="AT611" s="11"/>
      <c r="AU611" s="9"/>
      <c r="AV611" s="10"/>
      <c r="AW611" s="10"/>
      <c r="AX611" s="11"/>
      <c r="AY611" s="13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5"/>
    </row>
    <row r="612" spans="1:76" ht="11.25" customHeight="1">
      <c r="A612" s="8">
        <f>IF(Исходник!A612=0,"",Исходник!A612)</f>
        <v>302</v>
      </c>
      <c r="B612" s="8"/>
      <c r="C612" s="8"/>
      <c r="D612" s="12" t="str">
        <f>IF(Исходник!D612=0,"",Исходник!D612)</f>
        <v>РС 2-500-32 1/2</v>
      </c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 t="str">
        <f>IF(Исходник!Y612=0,"",Исходник!Y612)</f>
        <v>РС25003212</v>
      </c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8">
        <f>IF(Исходник!AJ612=0,"",Исходник!AJ612)</f>
        <v>2</v>
      </c>
      <c r="AK612" s="8"/>
      <c r="AL612" s="8"/>
      <c r="AM612" s="8"/>
      <c r="AN612" s="8"/>
      <c r="AO612" s="8"/>
      <c r="AP612" s="8"/>
      <c r="AQ612" s="16">
        <f>IF(Исходник!AQ612=0,"",Исходник!AQ612)</f>
        <v>26282</v>
      </c>
      <c r="AR612" s="16"/>
      <c r="AS612" s="16"/>
      <c r="AT612" s="16"/>
      <c r="AU612" s="16">
        <f>_xlfn.IFERROR(INDEX(Распродажа!B:B,MATCH(Остатки!Y612,Распродажа!A:A,0)),Остатки!AQ612)</f>
        <v>26282</v>
      </c>
      <c r="AV612" s="16"/>
      <c r="AW612" s="16"/>
      <c r="AX612" s="16"/>
      <c r="AY612" s="12">
        <f>_xlfn.IFERROR(IF(INDEX(Распродажа!B:B,MATCH(Остатки!Y612,Распродажа!A:A,0))&lt;&gt;0,"Распродажа",""),"")</f>
      </c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</row>
    <row r="613" spans="1:76" ht="11.25" customHeight="1">
      <c r="A613" s="9"/>
      <c r="B613" s="10"/>
      <c r="C613" s="11"/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5"/>
      <c r="Y613" s="13"/>
      <c r="Z613" s="14"/>
      <c r="AA613" s="14"/>
      <c r="AB613" s="14"/>
      <c r="AC613" s="14"/>
      <c r="AD613" s="14"/>
      <c r="AE613" s="14"/>
      <c r="AF613" s="14"/>
      <c r="AG613" s="14"/>
      <c r="AH613" s="14"/>
      <c r="AI613" s="15"/>
      <c r="AJ613" s="9"/>
      <c r="AK613" s="10"/>
      <c r="AL613" s="10"/>
      <c r="AM613" s="10"/>
      <c r="AN613" s="10"/>
      <c r="AO613" s="10"/>
      <c r="AP613" s="11"/>
      <c r="AQ613" s="9"/>
      <c r="AR613" s="10"/>
      <c r="AS613" s="10"/>
      <c r="AT613" s="11"/>
      <c r="AU613" s="9"/>
      <c r="AV613" s="10"/>
      <c r="AW613" s="10"/>
      <c r="AX613" s="11"/>
      <c r="AY613" s="13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5"/>
    </row>
    <row r="614" spans="1:76" ht="11.25" customHeight="1">
      <c r="A614" s="8">
        <f>IF(Исходник!A614=0,"",Исходник!A614)</f>
        <v>303</v>
      </c>
      <c r="B614" s="8"/>
      <c r="C614" s="8"/>
      <c r="D614" s="12" t="str">
        <f>IF(Исходник!D614=0,"",Исходник!D614)</f>
        <v>РС 2-500-32 1/2 нп прав</v>
      </c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 t="str">
        <f>IF(Исходник!Y614=0,"",Исходник!Y614)</f>
        <v>РС250032НП</v>
      </c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8">
        <f>IF(Исходник!AJ614=0,"",Исходник!AJ614)</f>
        <v>13</v>
      </c>
      <c r="AK614" s="8"/>
      <c r="AL614" s="8"/>
      <c r="AM614" s="8"/>
      <c r="AN614" s="8"/>
      <c r="AO614" s="8"/>
      <c r="AP614" s="8"/>
      <c r="AQ614" s="16">
        <f>IF(Исходник!AQ614=0,"",Исходник!AQ614)</f>
        <v>32172</v>
      </c>
      <c r="AR614" s="16"/>
      <c r="AS614" s="16"/>
      <c r="AT614" s="16"/>
      <c r="AU614" s="16">
        <f>_xlfn.IFERROR(INDEX(Распродажа!B:B,MATCH(Остатки!Y614,Распродажа!A:A,0)),Остатки!AQ614)</f>
        <v>32172</v>
      </c>
      <c r="AV614" s="16"/>
      <c r="AW614" s="16"/>
      <c r="AX614" s="16"/>
      <c r="AY614" s="12">
        <f>_xlfn.IFERROR(IF(INDEX(Распродажа!B:B,MATCH(Остатки!Y614,Распродажа!A:A,0))&lt;&gt;0,"Распродажа",""),"")</f>
      </c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</row>
    <row r="615" spans="1:76" ht="11.25" customHeight="1">
      <c r="A615" s="9"/>
      <c r="B615" s="10"/>
      <c r="C615" s="11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5"/>
      <c r="Y615" s="13"/>
      <c r="Z615" s="14"/>
      <c r="AA615" s="14"/>
      <c r="AB615" s="14"/>
      <c r="AC615" s="14"/>
      <c r="AD615" s="14"/>
      <c r="AE615" s="14"/>
      <c r="AF615" s="14"/>
      <c r="AG615" s="14"/>
      <c r="AH615" s="14"/>
      <c r="AI615" s="15"/>
      <c r="AJ615" s="9"/>
      <c r="AK615" s="10"/>
      <c r="AL615" s="10"/>
      <c r="AM615" s="10"/>
      <c r="AN615" s="10"/>
      <c r="AO615" s="10"/>
      <c r="AP615" s="11"/>
      <c r="AQ615" s="9"/>
      <c r="AR615" s="10"/>
      <c r="AS615" s="10"/>
      <c r="AT615" s="11"/>
      <c r="AU615" s="9"/>
      <c r="AV615" s="10"/>
      <c r="AW615" s="10"/>
      <c r="AX615" s="11"/>
      <c r="AY615" s="13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5"/>
    </row>
    <row r="616" spans="1:76" ht="11.25" customHeight="1">
      <c r="A616" s="8">
        <f>IF(Исходник!A616=0,"",Исходник!A616)</f>
        <v>304</v>
      </c>
      <c r="B616" s="8"/>
      <c r="C616" s="8"/>
      <c r="D616" s="12" t="str">
        <f>IF(Исходник!D616=0,"",Исходник!D616)</f>
        <v>РС 2-500-50 1/2 нп лев</v>
      </c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 t="str">
        <f>IF(Исходник!Y616=0,"",Исходник!Y616)</f>
        <v>РС250050НЛ</v>
      </c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8">
        <f>IF(Исходник!AJ616=0,"",Исходник!AJ616)</f>
        <v>1</v>
      </c>
      <c r="AK616" s="8"/>
      <c r="AL616" s="8"/>
      <c r="AM616" s="8"/>
      <c r="AN616" s="8"/>
      <c r="AO616" s="8"/>
      <c r="AP616" s="8"/>
      <c r="AQ616" s="16">
        <f>IF(Исходник!AQ616=0,"",Исходник!AQ616)</f>
        <v>46086</v>
      </c>
      <c r="AR616" s="16"/>
      <c r="AS616" s="16"/>
      <c r="AT616" s="16"/>
      <c r="AU616" s="16">
        <f>_xlfn.IFERROR(INDEX(Распродажа!B:B,MATCH(Остатки!Y616,Распродажа!A:A,0)),Остатки!AQ616)</f>
        <v>46086</v>
      </c>
      <c r="AV616" s="16"/>
      <c r="AW616" s="16"/>
      <c r="AX616" s="16"/>
      <c r="AY616" s="12">
        <f>_xlfn.IFERROR(IF(INDEX(Распродажа!B:B,MATCH(Остатки!Y616,Распродажа!A:A,0))&lt;&gt;0,"Распродажа",""),"")</f>
      </c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</row>
    <row r="617" spans="1:76" ht="11.25" customHeight="1">
      <c r="A617" s="9"/>
      <c r="B617" s="10"/>
      <c r="C617" s="11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5"/>
      <c r="Y617" s="13"/>
      <c r="Z617" s="14"/>
      <c r="AA617" s="14"/>
      <c r="AB617" s="14"/>
      <c r="AC617" s="14"/>
      <c r="AD617" s="14"/>
      <c r="AE617" s="14"/>
      <c r="AF617" s="14"/>
      <c r="AG617" s="14"/>
      <c r="AH617" s="14"/>
      <c r="AI617" s="15"/>
      <c r="AJ617" s="9"/>
      <c r="AK617" s="10"/>
      <c r="AL617" s="10"/>
      <c r="AM617" s="10"/>
      <c r="AN617" s="10"/>
      <c r="AO617" s="10"/>
      <c r="AP617" s="11"/>
      <c r="AQ617" s="9"/>
      <c r="AR617" s="10"/>
      <c r="AS617" s="10"/>
      <c r="AT617" s="11"/>
      <c r="AU617" s="9"/>
      <c r="AV617" s="10"/>
      <c r="AW617" s="10"/>
      <c r="AX617" s="11"/>
      <c r="AY617" s="13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5"/>
    </row>
    <row r="618" spans="1:76" ht="11.25" customHeight="1">
      <c r="A618" s="8">
        <f>IF(Исходник!A618=0,"",Исходник!A618)</f>
        <v>305</v>
      </c>
      <c r="B618" s="8"/>
      <c r="C618" s="8"/>
      <c r="D618" s="12" t="str">
        <f>IF(Исходник!D618=0,"",Исходник!D618)</f>
        <v>РС 3-500-34 1/2 нп</v>
      </c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 t="str">
        <f>IF(Исходник!Y618=0,"",Исходник!Y618)</f>
        <v>РС350034Н</v>
      </c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8">
        <f>IF(Исходник!AJ618=0,"",Исходник!AJ618)</f>
        <v>4</v>
      </c>
      <c r="AK618" s="8"/>
      <c r="AL618" s="8"/>
      <c r="AM618" s="8"/>
      <c r="AN618" s="8"/>
      <c r="AO618" s="8"/>
      <c r="AP618" s="8"/>
      <c r="AQ618" s="16">
        <f>IF(Исходник!AQ618=0,"",Исходник!AQ618)</f>
        <v>46916</v>
      </c>
      <c r="AR618" s="16"/>
      <c r="AS618" s="16"/>
      <c r="AT618" s="16"/>
      <c r="AU618" s="16">
        <f>_xlfn.IFERROR(INDEX(Распродажа!B:B,MATCH(Остатки!Y618,Распродажа!A:A,0)),Остатки!AQ618)</f>
        <v>46916</v>
      </c>
      <c r="AV618" s="16"/>
      <c r="AW618" s="16"/>
      <c r="AX618" s="16"/>
      <c r="AY618" s="12">
        <f>_xlfn.IFERROR(IF(INDEX(Распродажа!B:B,MATCH(Остатки!Y618,Распродажа!A:A,0))&lt;&gt;0,"Распродажа",""),"")</f>
      </c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</row>
    <row r="619" spans="1:76" ht="11.25" customHeight="1">
      <c r="A619" s="9"/>
      <c r="B619" s="10"/>
      <c r="C619" s="11"/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5"/>
      <c r="Y619" s="13"/>
      <c r="Z619" s="14"/>
      <c r="AA619" s="14"/>
      <c r="AB619" s="14"/>
      <c r="AC619" s="14"/>
      <c r="AD619" s="14"/>
      <c r="AE619" s="14"/>
      <c r="AF619" s="14"/>
      <c r="AG619" s="14"/>
      <c r="AH619" s="14"/>
      <c r="AI619" s="15"/>
      <c r="AJ619" s="9"/>
      <c r="AK619" s="10"/>
      <c r="AL619" s="10"/>
      <c r="AM619" s="10"/>
      <c r="AN619" s="10"/>
      <c r="AO619" s="10"/>
      <c r="AP619" s="11"/>
      <c r="AQ619" s="9"/>
      <c r="AR619" s="10"/>
      <c r="AS619" s="10"/>
      <c r="AT619" s="11"/>
      <c r="AU619" s="9"/>
      <c r="AV619" s="10"/>
      <c r="AW619" s="10"/>
      <c r="AX619" s="11"/>
      <c r="AY619" s="13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5"/>
    </row>
    <row r="620" spans="1:76" ht="11.25" customHeight="1">
      <c r="A620" s="8">
        <f>IF(Исходник!A620=0,"",Исходник!A620)</f>
        <v>306</v>
      </c>
      <c r="B620" s="8"/>
      <c r="C620" s="8"/>
      <c r="D620" s="12" t="str">
        <f>IF(Исходник!D620=0,"",Исходник!D620)</f>
        <v>РС 4-300-18 1/2 нп прав</v>
      </c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 t="str">
        <f>IF(Исходник!Y620=0,"",Исходник!Y620)</f>
        <v>РС430018НП</v>
      </c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8">
        <f>IF(Исходник!AJ620=0,"",Исходник!AJ620)</f>
        <v>1</v>
      </c>
      <c r="AK620" s="8"/>
      <c r="AL620" s="8"/>
      <c r="AM620" s="8"/>
      <c r="AN620" s="8"/>
      <c r="AO620" s="8"/>
      <c r="AP620" s="8"/>
      <c r="AQ620" s="16">
        <f>IF(Исходник!AQ620=0,"",Исходник!AQ620)</f>
        <v>36882</v>
      </c>
      <c r="AR620" s="16"/>
      <c r="AS620" s="16"/>
      <c r="AT620" s="16"/>
      <c r="AU620" s="16">
        <f>_xlfn.IFERROR(INDEX(Распродажа!B:B,MATCH(Остатки!Y620,Распродажа!A:A,0)),Остатки!AQ620)</f>
        <v>36882</v>
      </c>
      <c r="AV620" s="16"/>
      <c r="AW620" s="16"/>
      <c r="AX620" s="16"/>
      <c r="AY620" s="12">
        <f>_xlfn.IFERROR(IF(INDEX(Распродажа!B:B,MATCH(Остатки!Y620,Распродажа!A:A,0))&lt;&gt;0,"Распродажа",""),"")</f>
      </c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</row>
    <row r="621" spans="1:76" ht="11.25" customHeight="1">
      <c r="A621" s="9"/>
      <c r="B621" s="10"/>
      <c r="C621" s="11"/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5"/>
      <c r="Y621" s="13"/>
      <c r="Z621" s="14"/>
      <c r="AA621" s="14"/>
      <c r="AB621" s="14"/>
      <c r="AC621" s="14"/>
      <c r="AD621" s="14"/>
      <c r="AE621" s="14"/>
      <c r="AF621" s="14"/>
      <c r="AG621" s="14"/>
      <c r="AH621" s="14"/>
      <c r="AI621" s="15"/>
      <c r="AJ621" s="9"/>
      <c r="AK621" s="10"/>
      <c r="AL621" s="10"/>
      <c r="AM621" s="10"/>
      <c r="AN621" s="10"/>
      <c r="AO621" s="10"/>
      <c r="AP621" s="11"/>
      <c r="AQ621" s="9"/>
      <c r="AR621" s="10"/>
      <c r="AS621" s="10"/>
      <c r="AT621" s="11"/>
      <c r="AU621" s="9"/>
      <c r="AV621" s="10"/>
      <c r="AW621" s="10"/>
      <c r="AX621" s="11"/>
      <c r="AY621" s="13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5"/>
    </row>
    <row r="622" spans="1:76" ht="11.25" customHeight="1">
      <c r="A622" s="8">
        <f>IF(Исходник!A622=0,"",Исходник!A622)</f>
        <v>307</v>
      </c>
      <c r="B622" s="8"/>
      <c r="C622" s="8"/>
      <c r="D622" s="12" t="str">
        <f>IF(Исходник!D622=0,"",Исходник!D622)</f>
        <v>РС 4-300-39 3/4</v>
      </c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 t="str">
        <f>IF(Исходник!Y622=0,"",Исходник!Y622)</f>
        <v>РС43003934</v>
      </c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8">
        <f>IF(Исходник!AJ622=0,"",Исходник!AJ622)</f>
        <v>1</v>
      </c>
      <c r="AK622" s="8"/>
      <c r="AL622" s="8"/>
      <c r="AM622" s="8"/>
      <c r="AN622" s="8"/>
      <c r="AO622" s="8"/>
      <c r="AP622" s="8"/>
      <c r="AQ622" s="16">
        <f>IF(Исходник!AQ622=0,"",Исходник!AQ622)</f>
        <v>59790</v>
      </c>
      <c r="AR622" s="16"/>
      <c r="AS622" s="16"/>
      <c r="AT622" s="16"/>
      <c r="AU622" s="16">
        <f>_xlfn.IFERROR(INDEX(Распродажа!B:B,MATCH(Остатки!Y622,Распродажа!A:A,0)),Остатки!AQ622)</f>
        <v>27137</v>
      </c>
      <c r="AV622" s="16"/>
      <c r="AW622" s="16"/>
      <c r="AX622" s="16"/>
      <c r="AY622" s="12" t="str">
        <f>_xlfn.IFERROR(IF(INDEX(Распродажа!B:B,MATCH(Остатки!Y622,Распродажа!A:A,0))&lt;&gt;0,"Распродажа",""),"")</f>
        <v>Распродажа</v>
      </c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</row>
    <row r="623" spans="1:76" ht="11.25" customHeight="1">
      <c r="A623" s="9"/>
      <c r="B623" s="10"/>
      <c r="C623" s="11"/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5"/>
      <c r="Y623" s="13"/>
      <c r="Z623" s="14"/>
      <c r="AA623" s="14"/>
      <c r="AB623" s="14"/>
      <c r="AC623" s="14"/>
      <c r="AD623" s="14"/>
      <c r="AE623" s="14"/>
      <c r="AF623" s="14"/>
      <c r="AG623" s="14"/>
      <c r="AH623" s="14"/>
      <c r="AI623" s="15"/>
      <c r="AJ623" s="9"/>
      <c r="AK623" s="10"/>
      <c r="AL623" s="10"/>
      <c r="AM623" s="10"/>
      <c r="AN623" s="10"/>
      <c r="AO623" s="10"/>
      <c r="AP623" s="11"/>
      <c r="AQ623" s="9"/>
      <c r="AR623" s="10"/>
      <c r="AS623" s="10"/>
      <c r="AT623" s="11"/>
      <c r="AU623" s="9"/>
      <c r="AV623" s="10"/>
      <c r="AW623" s="10"/>
      <c r="AX623" s="11"/>
      <c r="AY623" s="13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5"/>
    </row>
    <row r="624" spans="1:76" ht="11.25" customHeight="1">
      <c r="A624" s="8">
        <f>IF(Исходник!A624=0,"",Исходник!A624)</f>
        <v>308</v>
      </c>
      <c r="B624" s="8"/>
      <c r="C624" s="8"/>
      <c r="D624" s="12" t="str">
        <f>IF(Исходник!D624=0,"",Исходник!D624)</f>
        <v>РСК 2-1500-10 1/2 нп прав RAL6027</v>
      </c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 t="str">
        <f>IF(Исходник!Y624=0,"",Исходник!Y624)</f>
        <v>РСК215001012НПRAL6027</v>
      </c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8">
        <f>IF(Исходник!AJ624=0,"",Исходник!AJ624)</f>
        <v>1</v>
      </c>
      <c r="AK624" s="8"/>
      <c r="AL624" s="8"/>
      <c r="AM624" s="8"/>
      <c r="AN624" s="8"/>
      <c r="AO624" s="8"/>
      <c r="AP624" s="8"/>
      <c r="AQ624" s="16">
        <f>IF(Исходник!AQ624=0,"",Исходник!AQ624)</f>
        <v>40396</v>
      </c>
      <c r="AR624" s="16"/>
      <c r="AS624" s="16"/>
      <c r="AT624" s="16"/>
      <c r="AU624" s="16">
        <f>_xlfn.IFERROR(INDEX(Распродажа!B:B,MATCH(Остатки!Y624,Распродажа!A:A,0)),Остатки!AQ624)</f>
        <v>40396</v>
      </c>
      <c r="AV624" s="16"/>
      <c r="AW624" s="16"/>
      <c r="AX624" s="16"/>
      <c r="AY624" s="12">
        <f>_xlfn.IFERROR(IF(INDEX(Распродажа!B:B,MATCH(Остатки!Y624,Распродажа!A:A,0))&lt;&gt;0,"Распродажа",""),"")</f>
      </c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</row>
    <row r="625" spans="1:76" ht="11.25" customHeight="1">
      <c r="A625" s="9"/>
      <c r="B625" s="10"/>
      <c r="C625" s="11"/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5"/>
      <c r="Y625" s="13"/>
      <c r="Z625" s="14"/>
      <c r="AA625" s="14"/>
      <c r="AB625" s="14"/>
      <c r="AC625" s="14"/>
      <c r="AD625" s="14"/>
      <c r="AE625" s="14"/>
      <c r="AF625" s="14"/>
      <c r="AG625" s="14"/>
      <c r="AH625" s="14"/>
      <c r="AI625" s="15"/>
      <c r="AJ625" s="9"/>
      <c r="AK625" s="10"/>
      <c r="AL625" s="10"/>
      <c r="AM625" s="10"/>
      <c r="AN625" s="10"/>
      <c r="AO625" s="10"/>
      <c r="AP625" s="11"/>
      <c r="AQ625" s="9"/>
      <c r="AR625" s="10"/>
      <c r="AS625" s="10"/>
      <c r="AT625" s="11"/>
      <c r="AU625" s="9"/>
      <c r="AV625" s="10"/>
      <c r="AW625" s="10"/>
      <c r="AX625" s="11"/>
      <c r="AY625" s="13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5"/>
    </row>
    <row r="626" spans="1:76" ht="11.25" customHeight="1">
      <c r="A626" s="8">
        <f>IF(Исходник!A626=0,"",Исходник!A626)</f>
        <v>309</v>
      </c>
      <c r="B626" s="8"/>
      <c r="C626" s="8"/>
      <c r="D626" s="12" t="str">
        <f>IF(Исходник!D626=0,"",Исходник!D626)</f>
        <v>РСК 2-1750-12 1/2 нп прав</v>
      </c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 t="str">
        <f>IF(Исходник!Y626=0,"",Исходник!Y626)</f>
        <v>РСК217501212НП</v>
      </c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8">
        <f>IF(Исходник!AJ626=0,"",Исходник!AJ626)</f>
        <v>4</v>
      </c>
      <c r="AK626" s="8"/>
      <c r="AL626" s="8"/>
      <c r="AM626" s="8"/>
      <c r="AN626" s="8"/>
      <c r="AO626" s="8"/>
      <c r="AP626" s="8"/>
      <c r="AQ626" s="16">
        <f>IF(Исходник!AQ626=0,"",Исходник!AQ626)</f>
        <v>39028</v>
      </c>
      <c r="AR626" s="16"/>
      <c r="AS626" s="16"/>
      <c r="AT626" s="16"/>
      <c r="AU626" s="16">
        <f>_xlfn.IFERROR(INDEX(Распродажа!B:B,MATCH(Остатки!Y626,Распродажа!A:A,0)),Остатки!AQ626)</f>
        <v>39028</v>
      </c>
      <c r="AV626" s="16"/>
      <c r="AW626" s="16"/>
      <c r="AX626" s="16"/>
      <c r="AY626" s="12">
        <f>_xlfn.IFERROR(IF(INDEX(Распродажа!B:B,MATCH(Остатки!Y626,Распродажа!A:A,0))&lt;&gt;0,"Распродажа",""),"")</f>
      </c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</row>
    <row r="627" spans="1:76" ht="11.25" customHeight="1">
      <c r="A627" s="9"/>
      <c r="B627" s="10"/>
      <c r="C627" s="11"/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5"/>
      <c r="Y627" s="13"/>
      <c r="Z627" s="14"/>
      <c r="AA627" s="14"/>
      <c r="AB627" s="14"/>
      <c r="AC627" s="14"/>
      <c r="AD627" s="14"/>
      <c r="AE627" s="14"/>
      <c r="AF627" s="14"/>
      <c r="AG627" s="14"/>
      <c r="AH627" s="14"/>
      <c r="AI627" s="15"/>
      <c r="AJ627" s="9"/>
      <c r="AK627" s="10"/>
      <c r="AL627" s="10"/>
      <c r="AM627" s="10"/>
      <c r="AN627" s="10"/>
      <c r="AO627" s="10"/>
      <c r="AP627" s="11"/>
      <c r="AQ627" s="9"/>
      <c r="AR627" s="10"/>
      <c r="AS627" s="10"/>
      <c r="AT627" s="11"/>
      <c r="AU627" s="9"/>
      <c r="AV627" s="10"/>
      <c r="AW627" s="10"/>
      <c r="AX627" s="11"/>
      <c r="AY627" s="13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5"/>
    </row>
    <row r="628" spans="1:76" ht="11.25" customHeight="1">
      <c r="A628" s="8">
        <f>IF(Исходник!A628=0,"",Исходник!A628)</f>
        <v>310</v>
      </c>
      <c r="B628" s="8"/>
      <c r="C628" s="8"/>
      <c r="D628" s="12" t="str">
        <f>IF(Исходник!D628=0,"",Исходник!D628)</f>
        <v>РСК 2-1750-8 1/2 нп прав</v>
      </c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 t="str">
        <f>IF(Исходник!Y628=0,"",Исходник!Y628)</f>
        <v>РСК21750812НП</v>
      </c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8">
        <f>IF(Исходник!AJ628=0,"",Исходник!AJ628)</f>
        <v>4</v>
      </c>
      <c r="AK628" s="8"/>
      <c r="AL628" s="8"/>
      <c r="AM628" s="8"/>
      <c r="AN628" s="8"/>
      <c r="AO628" s="8"/>
      <c r="AP628" s="8"/>
      <c r="AQ628" s="16">
        <f>IF(Исходник!AQ628=0,"",Исходник!AQ628)</f>
        <v>29352</v>
      </c>
      <c r="AR628" s="16"/>
      <c r="AS628" s="16"/>
      <c r="AT628" s="16"/>
      <c r="AU628" s="16">
        <f>_xlfn.IFERROR(INDEX(Распродажа!B:B,MATCH(Остатки!Y628,Распродажа!A:A,0)),Остатки!AQ628)</f>
        <v>29352</v>
      </c>
      <c r="AV628" s="16"/>
      <c r="AW628" s="16"/>
      <c r="AX628" s="16"/>
      <c r="AY628" s="12">
        <f>_xlfn.IFERROR(IF(INDEX(Распродажа!B:B,MATCH(Остатки!Y628,Распродажа!A:A,0))&lt;&gt;0,"Распродажа",""),"")</f>
      </c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</row>
    <row r="629" spans="1:76" ht="11.25" customHeight="1">
      <c r="A629" s="9"/>
      <c r="B629" s="10"/>
      <c r="C629" s="11"/>
      <c r="D629" s="13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5"/>
      <c r="Y629" s="13"/>
      <c r="Z629" s="14"/>
      <c r="AA629" s="14"/>
      <c r="AB629" s="14"/>
      <c r="AC629" s="14"/>
      <c r="AD629" s="14"/>
      <c r="AE629" s="14"/>
      <c r="AF629" s="14"/>
      <c r="AG629" s="14"/>
      <c r="AH629" s="14"/>
      <c r="AI629" s="15"/>
      <c r="AJ629" s="9"/>
      <c r="AK629" s="10"/>
      <c r="AL629" s="10"/>
      <c r="AM629" s="10"/>
      <c r="AN629" s="10"/>
      <c r="AO629" s="10"/>
      <c r="AP629" s="11"/>
      <c r="AQ629" s="9"/>
      <c r="AR629" s="10"/>
      <c r="AS629" s="10"/>
      <c r="AT629" s="11"/>
      <c r="AU629" s="9"/>
      <c r="AV629" s="10"/>
      <c r="AW629" s="10"/>
      <c r="AX629" s="11"/>
      <c r="AY629" s="13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5"/>
    </row>
    <row r="630" spans="1:76" ht="11.25" customHeight="1">
      <c r="A630" s="8">
        <f>IF(Исходник!A630=0,"",Исходник!A630)</f>
        <v>311</v>
      </c>
      <c r="B630" s="8"/>
      <c r="C630" s="8"/>
      <c r="D630" s="12" t="str">
        <f>IF(Исходник!D630=0,"",Исходник!D630)</f>
        <v>РСК 2-300-25 1/2 нп прав</v>
      </c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 t="str">
        <f>IF(Исходник!Y630=0,"",Исходник!Y630)</f>
        <v>РСК23002512НП</v>
      </c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8">
        <f>IF(Исходник!AJ630=0,"",Исходник!AJ630)</f>
        <v>2</v>
      </c>
      <c r="AK630" s="8"/>
      <c r="AL630" s="8"/>
      <c r="AM630" s="8"/>
      <c r="AN630" s="8"/>
      <c r="AO630" s="8"/>
      <c r="AP630" s="8"/>
      <c r="AQ630" s="16">
        <f>IF(Исходник!AQ630=0,"",Исходник!AQ630)</f>
        <v>24869</v>
      </c>
      <c r="AR630" s="16"/>
      <c r="AS630" s="16"/>
      <c r="AT630" s="16"/>
      <c r="AU630" s="16">
        <f>_xlfn.IFERROR(INDEX(Распродажа!B:B,MATCH(Остатки!Y630,Распродажа!A:A,0)),Остатки!AQ630)</f>
        <v>24869</v>
      </c>
      <c r="AV630" s="16"/>
      <c r="AW630" s="16"/>
      <c r="AX630" s="16"/>
      <c r="AY630" s="12">
        <f>_xlfn.IFERROR(IF(INDEX(Распродажа!B:B,MATCH(Остатки!Y630,Распродажа!A:A,0))&lt;&gt;0,"Распродажа",""),"")</f>
      </c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</row>
    <row r="631" spans="1:76" ht="11.25" customHeight="1">
      <c r="A631" s="9"/>
      <c r="B631" s="10"/>
      <c r="C631" s="11"/>
      <c r="D631" s="13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5"/>
      <c r="Y631" s="13"/>
      <c r="Z631" s="14"/>
      <c r="AA631" s="14"/>
      <c r="AB631" s="14"/>
      <c r="AC631" s="14"/>
      <c r="AD631" s="14"/>
      <c r="AE631" s="14"/>
      <c r="AF631" s="14"/>
      <c r="AG631" s="14"/>
      <c r="AH631" s="14"/>
      <c r="AI631" s="15"/>
      <c r="AJ631" s="9"/>
      <c r="AK631" s="10"/>
      <c r="AL631" s="10"/>
      <c r="AM631" s="10"/>
      <c r="AN631" s="10"/>
      <c r="AO631" s="10"/>
      <c r="AP631" s="11"/>
      <c r="AQ631" s="9"/>
      <c r="AR631" s="10"/>
      <c r="AS631" s="10"/>
      <c r="AT631" s="11"/>
      <c r="AU631" s="9"/>
      <c r="AV631" s="10"/>
      <c r="AW631" s="10"/>
      <c r="AX631" s="11"/>
      <c r="AY631" s="13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5"/>
    </row>
    <row r="632" spans="1:76" ht="11.25" customHeight="1">
      <c r="A632" s="8">
        <f>IF(Исходник!A632=0,"",Исходник!A632)</f>
        <v>312</v>
      </c>
      <c r="B632" s="8"/>
      <c r="C632" s="8"/>
      <c r="D632" s="12" t="str">
        <f>IF(Исходник!D632=0,"",Исходник!D632)</f>
        <v>РСК 2-500-10 1/2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 t="str">
        <f>IF(Исходник!Y632=0,"",Исходник!Y632)</f>
        <v>РСК25001012</v>
      </c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8">
        <f>IF(Исходник!AJ632=0,"",Исходник!AJ632)</f>
        <v>5</v>
      </c>
      <c r="AK632" s="8"/>
      <c r="AL632" s="8"/>
      <c r="AM632" s="8"/>
      <c r="AN632" s="8"/>
      <c r="AO632" s="8"/>
      <c r="AP632" s="8"/>
      <c r="AQ632" s="16">
        <f>IF(Исходник!AQ632=0,"",Исходник!AQ632)</f>
        <v>9276</v>
      </c>
      <c r="AR632" s="16"/>
      <c r="AS632" s="16"/>
      <c r="AT632" s="16"/>
      <c r="AU632" s="16">
        <f>_xlfn.IFERROR(INDEX(Распродажа!B:B,MATCH(Остатки!Y632,Распродажа!A:A,0)),Остатки!AQ632)</f>
        <v>9276</v>
      </c>
      <c r="AV632" s="16"/>
      <c r="AW632" s="16"/>
      <c r="AX632" s="16"/>
      <c r="AY632" s="12">
        <f>_xlfn.IFERROR(IF(INDEX(Распродажа!B:B,MATCH(Остатки!Y632,Распродажа!A:A,0))&lt;&gt;0,"Распродажа",""),"")</f>
      </c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</row>
    <row r="633" spans="1:76" ht="11.25" customHeight="1">
      <c r="A633" s="9"/>
      <c r="B633" s="10"/>
      <c r="C633" s="11"/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5"/>
      <c r="Y633" s="13"/>
      <c r="Z633" s="14"/>
      <c r="AA633" s="14"/>
      <c r="AB633" s="14"/>
      <c r="AC633" s="14"/>
      <c r="AD633" s="14"/>
      <c r="AE633" s="14"/>
      <c r="AF633" s="14"/>
      <c r="AG633" s="14"/>
      <c r="AH633" s="14"/>
      <c r="AI633" s="15"/>
      <c r="AJ633" s="9"/>
      <c r="AK633" s="10"/>
      <c r="AL633" s="10"/>
      <c r="AM633" s="10"/>
      <c r="AN633" s="10"/>
      <c r="AO633" s="10"/>
      <c r="AP633" s="11"/>
      <c r="AQ633" s="9"/>
      <c r="AR633" s="10"/>
      <c r="AS633" s="10"/>
      <c r="AT633" s="11"/>
      <c r="AU633" s="9"/>
      <c r="AV633" s="10"/>
      <c r="AW633" s="10"/>
      <c r="AX633" s="11"/>
      <c r="AY633" s="13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5"/>
    </row>
    <row r="634" spans="1:76" ht="11.25" customHeight="1">
      <c r="A634" s="8">
        <f>IF(Исходник!A634=0,"",Исходник!A634)</f>
        <v>313</v>
      </c>
      <c r="B634" s="8"/>
      <c r="C634" s="8"/>
      <c r="D634" s="12" t="str">
        <f>IF(Исходник!D634=0,"",Исходник!D634)</f>
        <v>РСК 2-500-10 1/2 нп прав</v>
      </c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 t="str">
        <f>IF(Исходник!Y634=0,"",Исходник!Y634)</f>
        <v>РСК25001012НП</v>
      </c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8">
        <f>IF(Исходник!AJ634=0,"",Исходник!AJ634)</f>
        <v>4</v>
      </c>
      <c r="AK634" s="8"/>
      <c r="AL634" s="8"/>
      <c r="AM634" s="8"/>
      <c r="AN634" s="8"/>
      <c r="AO634" s="8"/>
      <c r="AP634" s="8"/>
      <c r="AQ634" s="16">
        <f>IF(Исходник!AQ634=0,"",Исходник!AQ634)</f>
        <v>15166</v>
      </c>
      <c r="AR634" s="16"/>
      <c r="AS634" s="16"/>
      <c r="AT634" s="16"/>
      <c r="AU634" s="16">
        <f>_xlfn.IFERROR(INDEX(Распродажа!B:B,MATCH(Остатки!Y634,Распродажа!A:A,0)),Остатки!AQ634)</f>
        <v>15166</v>
      </c>
      <c r="AV634" s="16"/>
      <c r="AW634" s="16"/>
      <c r="AX634" s="16"/>
      <c r="AY634" s="12">
        <f>_xlfn.IFERROR(IF(INDEX(Распродажа!B:B,MATCH(Остатки!Y634,Распродажа!A:A,0))&lt;&gt;0,"Распродажа",""),"")</f>
      </c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</row>
    <row r="635" spans="1:76" ht="11.25" customHeight="1">
      <c r="A635" s="9"/>
      <c r="B635" s="10"/>
      <c r="C635" s="11"/>
      <c r="D635" s="13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5"/>
      <c r="Y635" s="13"/>
      <c r="Z635" s="14"/>
      <c r="AA635" s="14"/>
      <c r="AB635" s="14"/>
      <c r="AC635" s="14"/>
      <c r="AD635" s="14"/>
      <c r="AE635" s="14"/>
      <c r="AF635" s="14"/>
      <c r="AG635" s="14"/>
      <c r="AH635" s="14"/>
      <c r="AI635" s="15"/>
      <c r="AJ635" s="9"/>
      <c r="AK635" s="10"/>
      <c r="AL635" s="10"/>
      <c r="AM635" s="10"/>
      <c r="AN635" s="10"/>
      <c r="AO635" s="10"/>
      <c r="AP635" s="11"/>
      <c r="AQ635" s="9"/>
      <c r="AR635" s="10"/>
      <c r="AS635" s="10"/>
      <c r="AT635" s="11"/>
      <c r="AU635" s="9"/>
      <c r="AV635" s="10"/>
      <c r="AW635" s="10"/>
      <c r="AX635" s="11"/>
      <c r="AY635" s="13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5"/>
    </row>
    <row r="636" spans="1:76" ht="11.25" customHeight="1">
      <c r="A636" s="8">
        <f>IF(Исходник!A636=0,"",Исходник!A636)</f>
        <v>314</v>
      </c>
      <c r="B636" s="8"/>
      <c r="C636" s="8"/>
      <c r="D636" s="12" t="str">
        <f>IF(Исходник!D636=0,"",Исходник!D636)</f>
        <v>РСК 2-500-12 1/2</v>
      </c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 t="str">
        <f>IF(Исходник!Y636=0,"",Исходник!Y636)</f>
        <v>РСК25001212</v>
      </c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8">
        <f>IF(Исходник!AJ636=0,"",Исходник!AJ636)</f>
        <v>3</v>
      </c>
      <c r="AK636" s="8"/>
      <c r="AL636" s="8"/>
      <c r="AM636" s="8"/>
      <c r="AN636" s="8"/>
      <c r="AO636" s="8"/>
      <c r="AP636" s="8"/>
      <c r="AQ636" s="16">
        <f>IF(Исходник!AQ636=0,"",Исходник!AQ636)</f>
        <v>10822</v>
      </c>
      <c r="AR636" s="16"/>
      <c r="AS636" s="16"/>
      <c r="AT636" s="16"/>
      <c r="AU636" s="16">
        <f>_xlfn.IFERROR(INDEX(Распродажа!B:B,MATCH(Остатки!Y636,Распродажа!A:A,0)),Остатки!AQ636)</f>
        <v>10822</v>
      </c>
      <c r="AV636" s="16"/>
      <c r="AW636" s="16"/>
      <c r="AX636" s="16"/>
      <c r="AY636" s="12">
        <f>_xlfn.IFERROR(IF(INDEX(Распродажа!B:B,MATCH(Остатки!Y636,Распродажа!A:A,0))&lt;&gt;0,"Распродажа",""),"")</f>
      </c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</row>
    <row r="637" spans="1:76" ht="11.25" customHeight="1">
      <c r="A637" s="9"/>
      <c r="B637" s="10"/>
      <c r="C637" s="11"/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5"/>
      <c r="Y637" s="13"/>
      <c r="Z637" s="14"/>
      <c r="AA637" s="14"/>
      <c r="AB637" s="14"/>
      <c r="AC637" s="14"/>
      <c r="AD637" s="14"/>
      <c r="AE637" s="14"/>
      <c r="AF637" s="14"/>
      <c r="AG637" s="14"/>
      <c r="AH637" s="14"/>
      <c r="AI637" s="15"/>
      <c r="AJ637" s="9"/>
      <c r="AK637" s="10"/>
      <c r="AL637" s="10"/>
      <c r="AM637" s="10"/>
      <c r="AN637" s="10"/>
      <c r="AO637" s="10"/>
      <c r="AP637" s="11"/>
      <c r="AQ637" s="9"/>
      <c r="AR637" s="10"/>
      <c r="AS637" s="10"/>
      <c r="AT637" s="11"/>
      <c r="AU637" s="9"/>
      <c r="AV637" s="10"/>
      <c r="AW637" s="10"/>
      <c r="AX637" s="11"/>
      <c r="AY637" s="13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5"/>
    </row>
    <row r="638" spans="1:76" ht="11.25" customHeight="1">
      <c r="A638" s="8">
        <f>IF(Исходник!A638=0,"",Исходник!A638)</f>
        <v>315</v>
      </c>
      <c r="B638" s="8"/>
      <c r="C638" s="8"/>
      <c r="D638" s="12" t="str">
        <f>IF(Исходник!D638=0,"",Исходник!D638)</f>
        <v>РСК 2-500-12 1/2 нп прав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 t="str">
        <f>IF(Исходник!Y638=0,"",Исходник!Y638)</f>
        <v>РСК25001212НП</v>
      </c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8">
        <f>IF(Исходник!AJ638=0,"",Исходник!AJ638)</f>
        <v>3</v>
      </c>
      <c r="AK638" s="8"/>
      <c r="AL638" s="8"/>
      <c r="AM638" s="8"/>
      <c r="AN638" s="8"/>
      <c r="AO638" s="8"/>
      <c r="AP638" s="8"/>
      <c r="AQ638" s="16">
        <f>IF(Исходник!AQ638=0,"",Исходник!AQ638)</f>
        <v>16712</v>
      </c>
      <c r="AR638" s="16"/>
      <c r="AS638" s="16"/>
      <c r="AT638" s="16"/>
      <c r="AU638" s="16">
        <f>_xlfn.IFERROR(INDEX(Распродажа!B:B,MATCH(Остатки!Y638,Распродажа!A:A,0)),Остатки!AQ638)</f>
        <v>16712</v>
      </c>
      <c r="AV638" s="16"/>
      <c r="AW638" s="16"/>
      <c r="AX638" s="16"/>
      <c r="AY638" s="12">
        <f>_xlfn.IFERROR(IF(INDEX(Распродажа!B:B,MATCH(Остатки!Y638,Распродажа!A:A,0))&lt;&gt;0,"Распродажа",""),"")</f>
      </c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</row>
    <row r="639" spans="1:76" ht="11.25" customHeight="1">
      <c r="A639" s="9"/>
      <c r="B639" s="10"/>
      <c r="C639" s="11"/>
      <c r="D639" s="13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5"/>
      <c r="Y639" s="13"/>
      <c r="Z639" s="14"/>
      <c r="AA639" s="14"/>
      <c r="AB639" s="14"/>
      <c r="AC639" s="14"/>
      <c r="AD639" s="14"/>
      <c r="AE639" s="14"/>
      <c r="AF639" s="14"/>
      <c r="AG639" s="14"/>
      <c r="AH639" s="14"/>
      <c r="AI639" s="15"/>
      <c r="AJ639" s="9"/>
      <c r="AK639" s="10"/>
      <c r="AL639" s="10"/>
      <c r="AM639" s="10"/>
      <c r="AN639" s="10"/>
      <c r="AO639" s="10"/>
      <c r="AP639" s="11"/>
      <c r="AQ639" s="9"/>
      <c r="AR639" s="10"/>
      <c r="AS639" s="10"/>
      <c r="AT639" s="11"/>
      <c r="AU639" s="9"/>
      <c r="AV639" s="10"/>
      <c r="AW639" s="10"/>
      <c r="AX639" s="11"/>
      <c r="AY639" s="13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5"/>
    </row>
    <row r="640" spans="1:76" ht="11.25" customHeight="1">
      <c r="A640" s="8">
        <f>IF(Исходник!A640=0,"",Исходник!A640)</f>
        <v>316</v>
      </c>
      <c r="B640" s="8"/>
      <c r="C640" s="8"/>
      <c r="D640" s="12" t="str">
        <f>IF(Исходник!D640=0,"",Исходник!D640)</f>
        <v>РСК 2-500-14 1/2</v>
      </c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 t="str">
        <f>IF(Исходник!Y640=0,"",Исходник!Y640)</f>
        <v>РСК25001412</v>
      </c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8">
        <f>IF(Исходник!AJ640=0,"",Исходник!AJ640)</f>
        <v>5</v>
      </c>
      <c r="AK640" s="8"/>
      <c r="AL640" s="8"/>
      <c r="AM640" s="8"/>
      <c r="AN640" s="8"/>
      <c r="AO640" s="8"/>
      <c r="AP640" s="8"/>
      <c r="AQ640" s="16">
        <f>IF(Исходник!AQ640=0,"",Исходник!AQ640)</f>
        <v>12368</v>
      </c>
      <c r="AR640" s="16"/>
      <c r="AS640" s="16"/>
      <c r="AT640" s="16"/>
      <c r="AU640" s="16">
        <f>_xlfn.IFERROR(INDEX(Распродажа!B:B,MATCH(Остатки!Y640,Распродажа!A:A,0)),Остатки!AQ640)</f>
        <v>12368</v>
      </c>
      <c r="AV640" s="16"/>
      <c r="AW640" s="16"/>
      <c r="AX640" s="16"/>
      <c r="AY640" s="12">
        <f>_xlfn.IFERROR(IF(INDEX(Распродажа!B:B,MATCH(Остатки!Y640,Распродажа!A:A,0))&lt;&gt;0,"Распродажа",""),"")</f>
      </c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</row>
    <row r="641" spans="1:76" ht="11.25" customHeight="1">
      <c r="A641" s="9"/>
      <c r="B641" s="10"/>
      <c r="C641" s="11"/>
      <c r="D641" s="13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5"/>
      <c r="Y641" s="13"/>
      <c r="Z641" s="14"/>
      <c r="AA641" s="14"/>
      <c r="AB641" s="14"/>
      <c r="AC641" s="14"/>
      <c r="AD641" s="14"/>
      <c r="AE641" s="14"/>
      <c r="AF641" s="14"/>
      <c r="AG641" s="14"/>
      <c r="AH641" s="14"/>
      <c r="AI641" s="15"/>
      <c r="AJ641" s="9"/>
      <c r="AK641" s="10"/>
      <c r="AL641" s="10"/>
      <c r="AM641" s="10"/>
      <c r="AN641" s="10"/>
      <c r="AO641" s="10"/>
      <c r="AP641" s="11"/>
      <c r="AQ641" s="9"/>
      <c r="AR641" s="10"/>
      <c r="AS641" s="10"/>
      <c r="AT641" s="11"/>
      <c r="AU641" s="9"/>
      <c r="AV641" s="10"/>
      <c r="AW641" s="10"/>
      <c r="AX641" s="11"/>
      <c r="AY641" s="13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5"/>
    </row>
    <row r="642" spans="1:76" ht="11.25" customHeight="1">
      <c r="A642" s="8">
        <f>IF(Исходник!A642=0,"",Исходник!A642)</f>
        <v>317</v>
      </c>
      <c r="B642" s="8"/>
      <c r="C642" s="8"/>
      <c r="D642" s="12" t="str">
        <f>IF(Исходник!D642=0,"",Исходник!D642)</f>
        <v>РСК 2-500-14 1/2 нп прав</v>
      </c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 t="str">
        <f>IF(Исходник!Y642=0,"",Исходник!Y642)</f>
        <v>РСК25001412НП</v>
      </c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8">
        <f>IF(Исходник!AJ642=0,"",Исходник!AJ642)</f>
        <v>4</v>
      </c>
      <c r="AK642" s="8"/>
      <c r="AL642" s="8"/>
      <c r="AM642" s="8"/>
      <c r="AN642" s="8"/>
      <c r="AO642" s="8"/>
      <c r="AP642" s="8"/>
      <c r="AQ642" s="16">
        <f>IF(Исходник!AQ642=0,"",Исходник!AQ642)</f>
        <v>18258</v>
      </c>
      <c r="AR642" s="16"/>
      <c r="AS642" s="16"/>
      <c r="AT642" s="16"/>
      <c r="AU642" s="16">
        <f>_xlfn.IFERROR(INDEX(Распродажа!B:B,MATCH(Остатки!Y642,Распродажа!A:A,0)),Остатки!AQ642)</f>
        <v>18258</v>
      </c>
      <c r="AV642" s="16"/>
      <c r="AW642" s="16"/>
      <c r="AX642" s="16"/>
      <c r="AY642" s="12">
        <f>_xlfn.IFERROR(IF(INDEX(Распродажа!B:B,MATCH(Остатки!Y642,Распродажа!A:A,0))&lt;&gt;0,"Распродажа",""),"")</f>
      </c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</row>
    <row r="643" spans="1:76" ht="11.25" customHeight="1">
      <c r="A643" s="9"/>
      <c r="B643" s="10"/>
      <c r="C643" s="11"/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5"/>
      <c r="Y643" s="13"/>
      <c r="Z643" s="14"/>
      <c r="AA643" s="14"/>
      <c r="AB643" s="14"/>
      <c r="AC643" s="14"/>
      <c r="AD643" s="14"/>
      <c r="AE643" s="14"/>
      <c r="AF643" s="14"/>
      <c r="AG643" s="14"/>
      <c r="AH643" s="14"/>
      <c r="AI643" s="15"/>
      <c r="AJ643" s="9"/>
      <c r="AK643" s="10"/>
      <c r="AL643" s="10"/>
      <c r="AM643" s="10"/>
      <c r="AN643" s="10"/>
      <c r="AO643" s="10"/>
      <c r="AP643" s="11"/>
      <c r="AQ643" s="9"/>
      <c r="AR643" s="10"/>
      <c r="AS643" s="10"/>
      <c r="AT643" s="11"/>
      <c r="AU643" s="9"/>
      <c r="AV643" s="10"/>
      <c r="AW643" s="10"/>
      <c r="AX643" s="11"/>
      <c r="AY643" s="13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5"/>
    </row>
    <row r="644" spans="1:76" ht="11.25" customHeight="1">
      <c r="A644" s="8">
        <f>IF(Исходник!A644=0,"",Исходник!A644)</f>
        <v>318</v>
      </c>
      <c r="B644" s="8"/>
      <c r="C644" s="8"/>
      <c r="D644" s="12" t="str">
        <f>IF(Исходник!D644=0,"",Исходник!D644)</f>
        <v>РСК 2-500-16 1/2</v>
      </c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 t="str">
        <f>IF(Исходник!Y644=0,"",Исходник!Y644)</f>
        <v>РСК25001612</v>
      </c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8">
        <f>IF(Исходник!AJ644=0,"",Исходник!AJ644)</f>
        <v>5</v>
      </c>
      <c r="AK644" s="8"/>
      <c r="AL644" s="8"/>
      <c r="AM644" s="8"/>
      <c r="AN644" s="8"/>
      <c r="AO644" s="8"/>
      <c r="AP644" s="8"/>
      <c r="AQ644" s="16">
        <f>IF(Исходник!AQ644=0,"",Исходник!AQ644)</f>
        <v>13914</v>
      </c>
      <c r="AR644" s="16"/>
      <c r="AS644" s="16"/>
      <c r="AT644" s="16"/>
      <c r="AU644" s="16">
        <f>_xlfn.IFERROR(INDEX(Распродажа!B:B,MATCH(Остатки!Y644,Распродажа!A:A,0)),Остатки!AQ644)</f>
        <v>13914</v>
      </c>
      <c r="AV644" s="16"/>
      <c r="AW644" s="16"/>
      <c r="AX644" s="16"/>
      <c r="AY644" s="12">
        <f>_xlfn.IFERROR(IF(INDEX(Распродажа!B:B,MATCH(Остатки!Y644,Распродажа!A:A,0))&lt;&gt;0,"Распродажа",""),"")</f>
      </c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</row>
    <row r="645" spans="1:76" ht="11.25" customHeight="1">
      <c r="A645" s="9"/>
      <c r="B645" s="10"/>
      <c r="C645" s="11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5"/>
      <c r="Y645" s="13"/>
      <c r="Z645" s="14"/>
      <c r="AA645" s="14"/>
      <c r="AB645" s="14"/>
      <c r="AC645" s="14"/>
      <c r="AD645" s="14"/>
      <c r="AE645" s="14"/>
      <c r="AF645" s="14"/>
      <c r="AG645" s="14"/>
      <c r="AH645" s="14"/>
      <c r="AI645" s="15"/>
      <c r="AJ645" s="9"/>
      <c r="AK645" s="10"/>
      <c r="AL645" s="10"/>
      <c r="AM645" s="10"/>
      <c r="AN645" s="10"/>
      <c r="AO645" s="10"/>
      <c r="AP645" s="11"/>
      <c r="AQ645" s="9"/>
      <c r="AR645" s="10"/>
      <c r="AS645" s="10"/>
      <c r="AT645" s="11"/>
      <c r="AU645" s="9"/>
      <c r="AV645" s="10"/>
      <c r="AW645" s="10"/>
      <c r="AX645" s="11"/>
      <c r="AY645" s="13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5"/>
    </row>
    <row r="646" spans="1:76" ht="11.25" customHeight="1">
      <c r="A646" s="8">
        <f>IF(Исходник!A646=0,"",Исходник!A646)</f>
        <v>319</v>
      </c>
      <c r="B646" s="8"/>
      <c r="C646" s="8"/>
      <c r="D646" s="12" t="str">
        <f>IF(Исходник!D646=0,"",Исходник!D646)</f>
        <v>РСК 2-500-16 1/2 нп прав</v>
      </c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 t="str">
        <f>IF(Исходник!Y646=0,"",Исходник!Y646)</f>
        <v>РСК25001612НП</v>
      </c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8">
        <f>IF(Исходник!AJ646=0,"",Исходник!AJ646)</f>
        <v>5</v>
      </c>
      <c r="AK646" s="8"/>
      <c r="AL646" s="8"/>
      <c r="AM646" s="8"/>
      <c r="AN646" s="8"/>
      <c r="AO646" s="8"/>
      <c r="AP646" s="8"/>
      <c r="AQ646" s="16">
        <f>IF(Исходник!AQ646=0,"",Исходник!AQ646)</f>
        <v>19804</v>
      </c>
      <c r="AR646" s="16"/>
      <c r="AS646" s="16"/>
      <c r="AT646" s="16"/>
      <c r="AU646" s="16">
        <f>_xlfn.IFERROR(INDEX(Распродажа!B:B,MATCH(Остатки!Y646,Распродажа!A:A,0)),Остатки!AQ646)</f>
        <v>19804</v>
      </c>
      <c r="AV646" s="16"/>
      <c r="AW646" s="16"/>
      <c r="AX646" s="16"/>
      <c r="AY646" s="12">
        <f>_xlfn.IFERROR(IF(INDEX(Распродажа!B:B,MATCH(Остатки!Y646,Распродажа!A:A,0))&lt;&gt;0,"Распродажа",""),"")</f>
      </c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</row>
    <row r="647" spans="1:76" ht="11.25" customHeight="1">
      <c r="A647" s="9"/>
      <c r="B647" s="10"/>
      <c r="C647" s="11"/>
      <c r="D647" s="13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5"/>
      <c r="Y647" s="13"/>
      <c r="Z647" s="14"/>
      <c r="AA647" s="14"/>
      <c r="AB647" s="14"/>
      <c r="AC647" s="14"/>
      <c r="AD647" s="14"/>
      <c r="AE647" s="14"/>
      <c r="AF647" s="14"/>
      <c r="AG647" s="14"/>
      <c r="AH647" s="14"/>
      <c r="AI647" s="15"/>
      <c r="AJ647" s="9"/>
      <c r="AK647" s="10"/>
      <c r="AL647" s="10"/>
      <c r="AM647" s="10"/>
      <c r="AN647" s="10"/>
      <c r="AO647" s="10"/>
      <c r="AP647" s="11"/>
      <c r="AQ647" s="9"/>
      <c r="AR647" s="10"/>
      <c r="AS647" s="10"/>
      <c r="AT647" s="11"/>
      <c r="AU647" s="9"/>
      <c r="AV647" s="10"/>
      <c r="AW647" s="10"/>
      <c r="AX647" s="11"/>
      <c r="AY647" s="13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5"/>
    </row>
    <row r="648" spans="1:76" ht="11.25" customHeight="1">
      <c r="A648" s="8">
        <f>IF(Исходник!A648=0,"",Исходник!A648)</f>
        <v>320</v>
      </c>
      <c r="B648" s="8"/>
      <c r="C648" s="8"/>
      <c r="D648" s="12" t="str">
        <f>IF(Исходник!D648=0,"",Исходник!D648)</f>
        <v>РСК 2-500-18 1/2</v>
      </c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 t="str">
        <f>IF(Исходник!Y648=0,"",Исходник!Y648)</f>
        <v>РСК25001812</v>
      </c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8">
        <f>IF(Исходник!AJ648=0,"",Исходник!AJ648)</f>
        <v>4</v>
      </c>
      <c r="AK648" s="8"/>
      <c r="AL648" s="8"/>
      <c r="AM648" s="8"/>
      <c r="AN648" s="8"/>
      <c r="AO648" s="8"/>
      <c r="AP648" s="8"/>
      <c r="AQ648" s="16">
        <f>IF(Исходник!AQ648=0,"",Исходник!AQ648)</f>
        <v>15460</v>
      </c>
      <c r="AR648" s="16"/>
      <c r="AS648" s="16"/>
      <c r="AT648" s="16"/>
      <c r="AU648" s="16">
        <f>_xlfn.IFERROR(INDEX(Распродажа!B:B,MATCH(Остатки!Y648,Распродажа!A:A,0)),Остатки!AQ648)</f>
        <v>15460</v>
      </c>
      <c r="AV648" s="16"/>
      <c r="AW648" s="16"/>
      <c r="AX648" s="16"/>
      <c r="AY648" s="12">
        <f>_xlfn.IFERROR(IF(INDEX(Распродажа!B:B,MATCH(Остатки!Y648,Распродажа!A:A,0))&lt;&gt;0,"Распродажа",""),"")</f>
      </c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</row>
    <row r="649" spans="1:76" ht="11.25" customHeight="1">
      <c r="A649" s="9"/>
      <c r="B649" s="10"/>
      <c r="C649" s="11"/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5"/>
      <c r="Y649" s="13"/>
      <c r="Z649" s="14"/>
      <c r="AA649" s="14"/>
      <c r="AB649" s="14"/>
      <c r="AC649" s="14"/>
      <c r="AD649" s="14"/>
      <c r="AE649" s="14"/>
      <c r="AF649" s="14"/>
      <c r="AG649" s="14"/>
      <c r="AH649" s="14"/>
      <c r="AI649" s="15"/>
      <c r="AJ649" s="9"/>
      <c r="AK649" s="10"/>
      <c r="AL649" s="10"/>
      <c r="AM649" s="10"/>
      <c r="AN649" s="10"/>
      <c r="AO649" s="10"/>
      <c r="AP649" s="11"/>
      <c r="AQ649" s="9"/>
      <c r="AR649" s="10"/>
      <c r="AS649" s="10"/>
      <c r="AT649" s="11"/>
      <c r="AU649" s="9"/>
      <c r="AV649" s="10"/>
      <c r="AW649" s="10"/>
      <c r="AX649" s="11"/>
      <c r="AY649" s="13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5"/>
    </row>
    <row r="650" spans="1:76" ht="11.25" customHeight="1">
      <c r="A650" s="8">
        <f>IF(Исходник!A650=0,"",Исходник!A650)</f>
        <v>321</v>
      </c>
      <c r="B650" s="8"/>
      <c r="C650" s="8"/>
      <c r="D650" s="12" t="str">
        <f>IF(Исходник!D650=0,"",Исходник!D650)</f>
        <v>РСК 2-500-18 1/2 нп прав</v>
      </c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 t="str">
        <f>IF(Исходник!Y650=0,"",Исходник!Y650)</f>
        <v>РСК25001812НП</v>
      </c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8">
        <f>IF(Исходник!AJ650=0,"",Исходник!AJ650)</f>
        <v>4</v>
      </c>
      <c r="AK650" s="8"/>
      <c r="AL650" s="8"/>
      <c r="AM650" s="8"/>
      <c r="AN650" s="8"/>
      <c r="AO650" s="8"/>
      <c r="AP650" s="8"/>
      <c r="AQ650" s="16">
        <f>IF(Исходник!AQ650=0,"",Исходник!AQ650)</f>
        <v>21350</v>
      </c>
      <c r="AR650" s="16"/>
      <c r="AS650" s="16"/>
      <c r="AT650" s="16"/>
      <c r="AU650" s="16">
        <f>_xlfn.IFERROR(INDEX(Распродажа!B:B,MATCH(Остатки!Y650,Распродажа!A:A,0)),Остатки!AQ650)</f>
        <v>21350</v>
      </c>
      <c r="AV650" s="16"/>
      <c r="AW650" s="16"/>
      <c r="AX650" s="16"/>
      <c r="AY650" s="12">
        <f>_xlfn.IFERROR(IF(INDEX(Распродажа!B:B,MATCH(Остатки!Y650,Распродажа!A:A,0))&lt;&gt;0,"Распродажа",""),"")</f>
      </c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</row>
    <row r="651" spans="1:76" ht="11.25" customHeight="1">
      <c r="A651" s="9"/>
      <c r="B651" s="10"/>
      <c r="C651" s="11"/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5"/>
      <c r="Y651" s="13"/>
      <c r="Z651" s="14"/>
      <c r="AA651" s="14"/>
      <c r="AB651" s="14"/>
      <c r="AC651" s="14"/>
      <c r="AD651" s="14"/>
      <c r="AE651" s="14"/>
      <c r="AF651" s="14"/>
      <c r="AG651" s="14"/>
      <c r="AH651" s="14"/>
      <c r="AI651" s="15"/>
      <c r="AJ651" s="9"/>
      <c r="AK651" s="10"/>
      <c r="AL651" s="10"/>
      <c r="AM651" s="10"/>
      <c r="AN651" s="10"/>
      <c r="AO651" s="10"/>
      <c r="AP651" s="11"/>
      <c r="AQ651" s="9"/>
      <c r="AR651" s="10"/>
      <c r="AS651" s="10"/>
      <c r="AT651" s="11"/>
      <c r="AU651" s="9"/>
      <c r="AV651" s="10"/>
      <c r="AW651" s="10"/>
      <c r="AX651" s="11"/>
      <c r="AY651" s="13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5"/>
    </row>
    <row r="652" spans="1:76" ht="11.25" customHeight="1">
      <c r="A652" s="8">
        <f>IF(Исходник!A652=0,"",Исходник!A652)</f>
        <v>322</v>
      </c>
      <c r="B652" s="8"/>
      <c r="C652" s="8"/>
      <c r="D652" s="12" t="str">
        <f>IF(Исходник!D652=0,"",Исходник!D652)</f>
        <v>РСК 2-500-20 1/2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 t="str">
        <f>IF(Исходник!Y652=0,"",Исходник!Y652)</f>
        <v>РСК25002012</v>
      </c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8">
        <f>IF(Исходник!AJ652=0,"",Исходник!AJ652)</f>
        <v>4</v>
      </c>
      <c r="AK652" s="8"/>
      <c r="AL652" s="8"/>
      <c r="AM652" s="8"/>
      <c r="AN652" s="8"/>
      <c r="AO652" s="8"/>
      <c r="AP652" s="8"/>
      <c r="AQ652" s="16">
        <f>IF(Исходник!AQ652=0,"",Исходник!AQ652)</f>
        <v>17006</v>
      </c>
      <c r="AR652" s="16"/>
      <c r="AS652" s="16"/>
      <c r="AT652" s="16"/>
      <c r="AU652" s="16">
        <f>_xlfn.IFERROR(INDEX(Распродажа!B:B,MATCH(Остатки!Y652,Распродажа!A:A,0)),Остатки!AQ652)</f>
        <v>17006</v>
      </c>
      <c r="AV652" s="16"/>
      <c r="AW652" s="16"/>
      <c r="AX652" s="16"/>
      <c r="AY652" s="12">
        <f>_xlfn.IFERROR(IF(INDEX(Распродажа!B:B,MATCH(Остатки!Y652,Распродажа!A:A,0))&lt;&gt;0,"Распродажа",""),"")</f>
      </c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</row>
    <row r="653" spans="1:76" ht="11.25" customHeight="1">
      <c r="A653" s="9"/>
      <c r="B653" s="10"/>
      <c r="C653" s="11"/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5"/>
      <c r="Y653" s="13"/>
      <c r="Z653" s="14"/>
      <c r="AA653" s="14"/>
      <c r="AB653" s="14"/>
      <c r="AC653" s="14"/>
      <c r="AD653" s="14"/>
      <c r="AE653" s="14"/>
      <c r="AF653" s="14"/>
      <c r="AG653" s="14"/>
      <c r="AH653" s="14"/>
      <c r="AI653" s="15"/>
      <c r="AJ653" s="9"/>
      <c r="AK653" s="10"/>
      <c r="AL653" s="10"/>
      <c r="AM653" s="10"/>
      <c r="AN653" s="10"/>
      <c r="AO653" s="10"/>
      <c r="AP653" s="11"/>
      <c r="AQ653" s="9"/>
      <c r="AR653" s="10"/>
      <c r="AS653" s="10"/>
      <c r="AT653" s="11"/>
      <c r="AU653" s="9"/>
      <c r="AV653" s="10"/>
      <c r="AW653" s="10"/>
      <c r="AX653" s="11"/>
      <c r="AY653" s="13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5"/>
    </row>
    <row r="654" spans="1:76" ht="11.25" customHeight="1">
      <c r="A654" s="8">
        <f>IF(Исходник!A654=0,"",Исходник!A654)</f>
        <v>323</v>
      </c>
      <c r="B654" s="8"/>
      <c r="C654" s="8"/>
      <c r="D654" s="12" t="str">
        <f>IF(Исходник!D654=0,"",Исходник!D654)</f>
        <v>РСК 2-500-20 1/2 нп прав</v>
      </c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 t="str">
        <f>IF(Исходник!Y654=0,"",Исходник!Y654)</f>
        <v>РСК25002012НП</v>
      </c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8">
        <f>IF(Исходник!AJ654=0,"",Исходник!AJ654)</f>
        <v>5</v>
      </c>
      <c r="AK654" s="8"/>
      <c r="AL654" s="8"/>
      <c r="AM654" s="8"/>
      <c r="AN654" s="8"/>
      <c r="AO654" s="8"/>
      <c r="AP654" s="8"/>
      <c r="AQ654" s="16">
        <f>IF(Исходник!AQ654=0,"",Исходник!AQ654)</f>
        <v>22896</v>
      </c>
      <c r="AR654" s="16"/>
      <c r="AS654" s="16"/>
      <c r="AT654" s="16"/>
      <c r="AU654" s="16">
        <f>_xlfn.IFERROR(INDEX(Распродажа!B:B,MATCH(Остатки!Y654,Распродажа!A:A,0)),Остатки!AQ654)</f>
        <v>22896</v>
      </c>
      <c r="AV654" s="16"/>
      <c r="AW654" s="16"/>
      <c r="AX654" s="16"/>
      <c r="AY654" s="12">
        <f>_xlfn.IFERROR(IF(INDEX(Распродажа!B:B,MATCH(Остатки!Y654,Распродажа!A:A,0))&lt;&gt;0,"Распродажа",""),"")</f>
      </c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</row>
    <row r="655" spans="1:76" ht="11.25" customHeight="1">
      <c r="A655" s="9"/>
      <c r="B655" s="10"/>
      <c r="C655" s="11"/>
      <c r="D655" s="13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5"/>
      <c r="Y655" s="13"/>
      <c r="Z655" s="14"/>
      <c r="AA655" s="14"/>
      <c r="AB655" s="14"/>
      <c r="AC655" s="14"/>
      <c r="AD655" s="14"/>
      <c r="AE655" s="14"/>
      <c r="AF655" s="14"/>
      <c r="AG655" s="14"/>
      <c r="AH655" s="14"/>
      <c r="AI655" s="15"/>
      <c r="AJ655" s="9"/>
      <c r="AK655" s="10"/>
      <c r="AL655" s="10"/>
      <c r="AM655" s="10"/>
      <c r="AN655" s="10"/>
      <c r="AO655" s="10"/>
      <c r="AP655" s="11"/>
      <c r="AQ655" s="9"/>
      <c r="AR655" s="10"/>
      <c r="AS655" s="10"/>
      <c r="AT655" s="11"/>
      <c r="AU655" s="9"/>
      <c r="AV655" s="10"/>
      <c r="AW655" s="10"/>
      <c r="AX655" s="11"/>
      <c r="AY655" s="13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5"/>
    </row>
    <row r="656" spans="1:76" ht="11.25" customHeight="1">
      <c r="A656" s="8">
        <f>IF(Исходник!A656=0,"",Исходник!A656)</f>
        <v>324</v>
      </c>
      <c r="B656" s="8"/>
      <c r="C656" s="8"/>
      <c r="D656" s="12" t="str">
        <f>IF(Исходник!D656=0,"",Исходник!D656)</f>
        <v>РСК 2-500-22 1/2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 t="str">
        <f>IF(Исходник!Y656=0,"",Исходник!Y656)</f>
        <v>РСК25002212</v>
      </c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8">
        <f>IF(Исходник!AJ656=0,"",Исходник!AJ656)</f>
        <v>5</v>
      </c>
      <c r="AK656" s="8"/>
      <c r="AL656" s="8"/>
      <c r="AM656" s="8"/>
      <c r="AN656" s="8"/>
      <c r="AO656" s="8"/>
      <c r="AP656" s="8"/>
      <c r="AQ656" s="16">
        <f>IF(Исходник!AQ656=0,"",Исходник!AQ656)</f>
        <v>18552</v>
      </c>
      <c r="AR656" s="16"/>
      <c r="AS656" s="16"/>
      <c r="AT656" s="16"/>
      <c r="AU656" s="16">
        <f>_xlfn.IFERROR(INDEX(Распродажа!B:B,MATCH(Остатки!Y656,Распродажа!A:A,0)),Остатки!AQ656)</f>
        <v>18552</v>
      </c>
      <c r="AV656" s="16"/>
      <c r="AW656" s="16"/>
      <c r="AX656" s="16"/>
      <c r="AY656" s="12">
        <f>_xlfn.IFERROR(IF(INDEX(Распродажа!B:B,MATCH(Остатки!Y656,Распродажа!A:A,0))&lt;&gt;0,"Распродажа",""),"")</f>
      </c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</row>
    <row r="657" spans="1:76" ht="11.25" customHeight="1">
      <c r="A657" s="9"/>
      <c r="B657" s="10"/>
      <c r="C657" s="11"/>
      <c r="D657" s="13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5"/>
      <c r="Y657" s="13"/>
      <c r="Z657" s="14"/>
      <c r="AA657" s="14"/>
      <c r="AB657" s="14"/>
      <c r="AC657" s="14"/>
      <c r="AD657" s="14"/>
      <c r="AE657" s="14"/>
      <c r="AF657" s="14"/>
      <c r="AG657" s="14"/>
      <c r="AH657" s="14"/>
      <c r="AI657" s="15"/>
      <c r="AJ657" s="9"/>
      <c r="AK657" s="10"/>
      <c r="AL657" s="10"/>
      <c r="AM657" s="10"/>
      <c r="AN657" s="10"/>
      <c r="AO657" s="10"/>
      <c r="AP657" s="11"/>
      <c r="AQ657" s="9"/>
      <c r="AR657" s="10"/>
      <c r="AS657" s="10"/>
      <c r="AT657" s="11"/>
      <c r="AU657" s="9"/>
      <c r="AV657" s="10"/>
      <c r="AW657" s="10"/>
      <c r="AX657" s="11"/>
      <c r="AY657" s="13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5"/>
    </row>
    <row r="658" spans="1:76" ht="11.25" customHeight="1">
      <c r="A658" s="8">
        <f>IF(Исходник!A658=0,"",Исходник!A658)</f>
        <v>325</v>
      </c>
      <c r="B658" s="8"/>
      <c r="C658" s="8"/>
      <c r="D658" s="12" t="str">
        <f>IF(Исходник!D658=0,"",Исходник!D658)</f>
        <v>РСК 2-500-22 1/2 нп прав</v>
      </c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 t="str">
        <f>IF(Исходник!Y658=0,"",Исходник!Y658)</f>
        <v>РСК25002212НП</v>
      </c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8">
        <f>IF(Исходник!AJ658=0,"",Исходник!AJ658)</f>
        <v>5</v>
      </c>
      <c r="AK658" s="8"/>
      <c r="AL658" s="8"/>
      <c r="AM658" s="8"/>
      <c r="AN658" s="8"/>
      <c r="AO658" s="8"/>
      <c r="AP658" s="8"/>
      <c r="AQ658" s="16">
        <f>IF(Исходник!AQ658=0,"",Исходник!AQ658)</f>
        <v>24442</v>
      </c>
      <c r="AR658" s="16"/>
      <c r="AS658" s="16"/>
      <c r="AT658" s="16"/>
      <c r="AU658" s="16">
        <f>_xlfn.IFERROR(INDEX(Распродажа!B:B,MATCH(Остатки!Y658,Распродажа!A:A,0)),Остатки!AQ658)</f>
        <v>24442</v>
      </c>
      <c r="AV658" s="16"/>
      <c r="AW658" s="16"/>
      <c r="AX658" s="16"/>
      <c r="AY658" s="12">
        <f>_xlfn.IFERROR(IF(INDEX(Распродажа!B:B,MATCH(Остатки!Y658,Распродажа!A:A,0))&lt;&gt;0,"Распродажа",""),"")</f>
      </c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</row>
    <row r="659" spans="1:76" ht="11.25" customHeight="1">
      <c r="A659" s="9"/>
      <c r="B659" s="10"/>
      <c r="C659" s="11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5"/>
      <c r="Y659" s="13"/>
      <c r="Z659" s="14"/>
      <c r="AA659" s="14"/>
      <c r="AB659" s="14"/>
      <c r="AC659" s="14"/>
      <c r="AD659" s="14"/>
      <c r="AE659" s="14"/>
      <c r="AF659" s="14"/>
      <c r="AG659" s="14"/>
      <c r="AH659" s="14"/>
      <c r="AI659" s="15"/>
      <c r="AJ659" s="9"/>
      <c r="AK659" s="10"/>
      <c r="AL659" s="10"/>
      <c r="AM659" s="10"/>
      <c r="AN659" s="10"/>
      <c r="AO659" s="10"/>
      <c r="AP659" s="11"/>
      <c r="AQ659" s="9"/>
      <c r="AR659" s="10"/>
      <c r="AS659" s="10"/>
      <c r="AT659" s="11"/>
      <c r="AU659" s="9"/>
      <c r="AV659" s="10"/>
      <c r="AW659" s="10"/>
      <c r="AX659" s="11"/>
      <c r="AY659" s="13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5"/>
    </row>
    <row r="660" spans="1:76" ht="11.25" customHeight="1">
      <c r="A660" s="8">
        <f>IF(Исходник!A660=0,"",Исходник!A660)</f>
        <v>326</v>
      </c>
      <c r="B660" s="8"/>
      <c r="C660" s="8"/>
      <c r="D660" s="12" t="str">
        <f>IF(Исходник!D660=0,"",Исходник!D660)</f>
        <v>РСК 2-500-26 1/2</v>
      </c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 t="str">
        <f>IF(Исходник!Y660=0,"",Исходник!Y660)</f>
        <v>РСК25002612</v>
      </c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8">
        <f>IF(Исходник!AJ660=0,"",Исходник!AJ660)</f>
        <v>4</v>
      </c>
      <c r="AK660" s="8"/>
      <c r="AL660" s="8"/>
      <c r="AM660" s="8"/>
      <c r="AN660" s="8"/>
      <c r="AO660" s="8"/>
      <c r="AP660" s="8"/>
      <c r="AQ660" s="16">
        <f>IF(Исходник!AQ660=0,"",Исходник!AQ660)</f>
        <v>21644</v>
      </c>
      <c r="AR660" s="16"/>
      <c r="AS660" s="16"/>
      <c r="AT660" s="16"/>
      <c r="AU660" s="16">
        <f>_xlfn.IFERROR(INDEX(Распродажа!B:B,MATCH(Остатки!Y660,Распродажа!A:A,0)),Остатки!AQ660)</f>
        <v>21644</v>
      </c>
      <c r="AV660" s="16"/>
      <c r="AW660" s="16"/>
      <c r="AX660" s="16"/>
      <c r="AY660" s="12">
        <f>_xlfn.IFERROR(IF(INDEX(Распродажа!B:B,MATCH(Остатки!Y660,Распродажа!A:A,0))&lt;&gt;0,"Распродажа",""),"")</f>
      </c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</row>
    <row r="661" spans="1:76" ht="11.25" customHeight="1">
      <c r="A661" s="9"/>
      <c r="B661" s="10"/>
      <c r="C661" s="11"/>
      <c r="D661" s="13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5"/>
      <c r="Y661" s="13"/>
      <c r="Z661" s="14"/>
      <c r="AA661" s="14"/>
      <c r="AB661" s="14"/>
      <c r="AC661" s="14"/>
      <c r="AD661" s="14"/>
      <c r="AE661" s="14"/>
      <c r="AF661" s="14"/>
      <c r="AG661" s="14"/>
      <c r="AH661" s="14"/>
      <c r="AI661" s="15"/>
      <c r="AJ661" s="9"/>
      <c r="AK661" s="10"/>
      <c r="AL661" s="10"/>
      <c r="AM661" s="10"/>
      <c r="AN661" s="10"/>
      <c r="AO661" s="10"/>
      <c r="AP661" s="11"/>
      <c r="AQ661" s="9"/>
      <c r="AR661" s="10"/>
      <c r="AS661" s="10"/>
      <c r="AT661" s="11"/>
      <c r="AU661" s="9"/>
      <c r="AV661" s="10"/>
      <c r="AW661" s="10"/>
      <c r="AX661" s="11"/>
      <c r="AY661" s="13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5"/>
    </row>
    <row r="662" spans="1:76" ht="11.25" customHeight="1">
      <c r="A662" s="8">
        <f>IF(Исходник!A662=0,"",Исходник!A662)</f>
        <v>327</v>
      </c>
      <c r="B662" s="8"/>
      <c r="C662" s="8"/>
      <c r="D662" s="12" t="str">
        <f>IF(Исходник!D662=0,"",Исходник!D662)</f>
        <v>РСК 2-500-26 1/2 нп прав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 t="str">
        <f>IF(Исходник!Y662=0,"",Исходник!Y662)</f>
        <v>РСК25002612НП</v>
      </c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8">
        <f>IF(Исходник!AJ662=0,"",Исходник!AJ662)</f>
        <v>4</v>
      </c>
      <c r="AK662" s="8"/>
      <c r="AL662" s="8"/>
      <c r="AM662" s="8"/>
      <c r="AN662" s="8"/>
      <c r="AO662" s="8"/>
      <c r="AP662" s="8"/>
      <c r="AQ662" s="16">
        <f>IF(Исходник!AQ662=0,"",Исходник!AQ662)</f>
        <v>27534</v>
      </c>
      <c r="AR662" s="16"/>
      <c r="AS662" s="16"/>
      <c r="AT662" s="16"/>
      <c r="AU662" s="16">
        <f>_xlfn.IFERROR(INDEX(Распродажа!B:B,MATCH(Остатки!Y662,Распродажа!A:A,0)),Остатки!AQ662)</f>
        <v>27534</v>
      </c>
      <c r="AV662" s="16"/>
      <c r="AW662" s="16"/>
      <c r="AX662" s="16"/>
      <c r="AY662" s="12">
        <f>_xlfn.IFERROR(IF(INDEX(Распродажа!B:B,MATCH(Остатки!Y662,Распродажа!A:A,0))&lt;&gt;0,"Распродажа",""),"")</f>
      </c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</row>
    <row r="663" spans="1:76" ht="11.25" customHeight="1">
      <c r="A663" s="9"/>
      <c r="B663" s="10"/>
      <c r="C663" s="11"/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5"/>
      <c r="Y663" s="13"/>
      <c r="Z663" s="14"/>
      <c r="AA663" s="14"/>
      <c r="AB663" s="14"/>
      <c r="AC663" s="14"/>
      <c r="AD663" s="14"/>
      <c r="AE663" s="14"/>
      <c r="AF663" s="14"/>
      <c r="AG663" s="14"/>
      <c r="AH663" s="14"/>
      <c r="AI663" s="15"/>
      <c r="AJ663" s="9"/>
      <c r="AK663" s="10"/>
      <c r="AL663" s="10"/>
      <c r="AM663" s="10"/>
      <c r="AN663" s="10"/>
      <c r="AO663" s="10"/>
      <c r="AP663" s="11"/>
      <c r="AQ663" s="9"/>
      <c r="AR663" s="10"/>
      <c r="AS663" s="10"/>
      <c r="AT663" s="11"/>
      <c r="AU663" s="9"/>
      <c r="AV663" s="10"/>
      <c r="AW663" s="10"/>
      <c r="AX663" s="11"/>
      <c r="AY663" s="13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5"/>
    </row>
    <row r="664" spans="1:76" ht="11.25" customHeight="1">
      <c r="A664" s="8">
        <f>IF(Исходник!A664=0,"",Исходник!A664)</f>
        <v>328</v>
      </c>
      <c r="B664" s="8"/>
      <c r="C664" s="8"/>
      <c r="D664" s="12" t="str">
        <f>IF(Исходник!D664=0,"",Исходник!D664)</f>
        <v>РСК 2-500-28 1/2</v>
      </c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 t="str">
        <f>IF(Исходник!Y664=0,"",Исходник!Y664)</f>
        <v>РСК25002812</v>
      </c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8">
        <f>IF(Исходник!AJ664=0,"",Исходник!AJ664)</f>
        <v>5</v>
      </c>
      <c r="AK664" s="8"/>
      <c r="AL664" s="8"/>
      <c r="AM664" s="8"/>
      <c r="AN664" s="8"/>
      <c r="AO664" s="8"/>
      <c r="AP664" s="8"/>
      <c r="AQ664" s="16">
        <f>IF(Исходник!AQ664=0,"",Исходник!AQ664)</f>
        <v>23190</v>
      </c>
      <c r="AR664" s="16"/>
      <c r="AS664" s="16"/>
      <c r="AT664" s="16"/>
      <c r="AU664" s="16">
        <f>_xlfn.IFERROR(INDEX(Распродажа!B:B,MATCH(Остатки!Y664,Распродажа!A:A,0)),Остатки!AQ664)</f>
        <v>23190</v>
      </c>
      <c r="AV664" s="16"/>
      <c r="AW664" s="16"/>
      <c r="AX664" s="16"/>
      <c r="AY664" s="12">
        <f>_xlfn.IFERROR(IF(INDEX(Распродажа!B:B,MATCH(Остатки!Y664,Распродажа!A:A,0))&lt;&gt;0,"Распродажа",""),"")</f>
      </c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</row>
    <row r="665" spans="1:76" ht="11.25" customHeight="1">
      <c r="A665" s="9"/>
      <c r="B665" s="10"/>
      <c r="C665" s="11"/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5"/>
      <c r="Y665" s="13"/>
      <c r="Z665" s="14"/>
      <c r="AA665" s="14"/>
      <c r="AB665" s="14"/>
      <c r="AC665" s="14"/>
      <c r="AD665" s="14"/>
      <c r="AE665" s="14"/>
      <c r="AF665" s="14"/>
      <c r="AG665" s="14"/>
      <c r="AH665" s="14"/>
      <c r="AI665" s="15"/>
      <c r="AJ665" s="9"/>
      <c r="AK665" s="10"/>
      <c r="AL665" s="10"/>
      <c r="AM665" s="10"/>
      <c r="AN665" s="10"/>
      <c r="AO665" s="10"/>
      <c r="AP665" s="11"/>
      <c r="AQ665" s="9"/>
      <c r="AR665" s="10"/>
      <c r="AS665" s="10"/>
      <c r="AT665" s="11"/>
      <c r="AU665" s="9"/>
      <c r="AV665" s="10"/>
      <c r="AW665" s="10"/>
      <c r="AX665" s="11"/>
      <c r="AY665" s="13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5"/>
    </row>
    <row r="666" spans="1:76" ht="11.25" customHeight="1">
      <c r="A666" s="8">
        <f>IF(Исходник!A666=0,"",Исходник!A666)</f>
        <v>329</v>
      </c>
      <c r="B666" s="8"/>
      <c r="C666" s="8"/>
      <c r="D666" s="12" t="str">
        <f>IF(Исходник!D666=0,"",Исходник!D666)</f>
        <v>РСК 2-500-28 1/2 нп прав</v>
      </c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 t="str">
        <f>IF(Исходник!Y666=0,"",Исходник!Y666)</f>
        <v>РСК25002812НП</v>
      </c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8">
        <f>IF(Исходник!AJ666=0,"",Исходник!AJ666)</f>
        <v>5</v>
      </c>
      <c r="AK666" s="8"/>
      <c r="AL666" s="8"/>
      <c r="AM666" s="8"/>
      <c r="AN666" s="8"/>
      <c r="AO666" s="8"/>
      <c r="AP666" s="8"/>
      <c r="AQ666" s="16">
        <f>IF(Исходник!AQ666=0,"",Исходник!AQ666)</f>
        <v>29080</v>
      </c>
      <c r="AR666" s="16"/>
      <c r="AS666" s="16"/>
      <c r="AT666" s="16"/>
      <c r="AU666" s="16">
        <f>_xlfn.IFERROR(INDEX(Распродажа!B:B,MATCH(Остатки!Y666,Распродажа!A:A,0)),Остатки!AQ666)</f>
        <v>29080</v>
      </c>
      <c r="AV666" s="16"/>
      <c r="AW666" s="16"/>
      <c r="AX666" s="16"/>
      <c r="AY666" s="12">
        <f>_xlfn.IFERROR(IF(INDEX(Распродажа!B:B,MATCH(Остатки!Y666,Распродажа!A:A,0))&lt;&gt;0,"Распродажа",""),"")</f>
      </c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</row>
    <row r="667" spans="1:76" ht="11.25" customHeight="1">
      <c r="A667" s="9"/>
      <c r="B667" s="10"/>
      <c r="C667" s="11"/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5"/>
      <c r="Y667" s="13"/>
      <c r="Z667" s="14"/>
      <c r="AA667" s="14"/>
      <c r="AB667" s="14"/>
      <c r="AC667" s="14"/>
      <c r="AD667" s="14"/>
      <c r="AE667" s="14"/>
      <c r="AF667" s="14"/>
      <c r="AG667" s="14"/>
      <c r="AH667" s="14"/>
      <c r="AI667" s="15"/>
      <c r="AJ667" s="9"/>
      <c r="AK667" s="10"/>
      <c r="AL667" s="10"/>
      <c r="AM667" s="10"/>
      <c r="AN667" s="10"/>
      <c r="AO667" s="10"/>
      <c r="AP667" s="11"/>
      <c r="AQ667" s="9"/>
      <c r="AR667" s="10"/>
      <c r="AS667" s="10"/>
      <c r="AT667" s="11"/>
      <c r="AU667" s="9"/>
      <c r="AV667" s="10"/>
      <c r="AW667" s="10"/>
      <c r="AX667" s="11"/>
      <c r="AY667" s="13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5"/>
    </row>
    <row r="668" spans="1:76" ht="11.25" customHeight="1">
      <c r="A668" s="8">
        <f>IF(Исходник!A668=0,"",Исходник!A668)</f>
        <v>330</v>
      </c>
      <c r="B668" s="8"/>
      <c r="C668" s="8"/>
      <c r="D668" s="12" t="str">
        <f>IF(Исходник!D668=0,"",Исходник!D668)</f>
        <v>РСК 2-500-30 1/2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 t="str">
        <f>IF(Исходник!Y668=0,"",Исходник!Y668)</f>
        <v>РСК25003012</v>
      </c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8">
        <f>IF(Исходник!AJ668=0,"",Исходник!AJ668)</f>
        <v>4</v>
      </c>
      <c r="AK668" s="8"/>
      <c r="AL668" s="8"/>
      <c r="AM668" s="8"/>
      <c r="AN668" s="8"/>
      <c r="AO668" s="8"/>
      <c r="AP668" s="8"/>
      <c r="AQ668" s="16">
        <f>IF(Исходник!AQ668=0,"",Исходник!AQ668)</f>
        <v>24736</v>
      </c>
      <c r="AR668" s="16"/>
      <c r="AS668" s="16"/>
      <c r="AT668" s="16"/>
      <c r="AU668" s="16">
        <f>_xlfn.IFERROR(INDEX(Распродажа!B:B,MATCH(Остатки!Y668,Распродажа!A:A,0)),Остатки!AQ668)</f>
        <v>24736</v>
      </c>
      <c r="AV668" s="16"/>
      <c r="AW668" s="16"/>
      <c r="AX668" s="16"/>
      <c r="AY668" s="12">
        <f>_xlfn.IFERROR(IF(INDEX(Распродажа!B:B,MATCH(Остатки!Y668,Распродажа!A:A,0))&lt;&gt;0,"Распродажа",""),"")</f>
      </c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</row>
    <row r="669" spans="1:76" ht="11.25" customHeight="1">
      <c r="A669" s="9"/>
      <c r="B669" s="10"/>
      <c r="C669" s="11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5"/>
      <c r="Y669" s="13"/>
      <c r="Z669" s="14"/>
      <c r="AA669" s="14"/>
      <c r="AB669" s="14"/>
      <c r="AC669" s="14"/>
      <c r="AD669" s="14"/>
      <c r="AE669" s="14"/>
      <c r="AF669" s="14"/>
      <c r="AG669" s="14"/>
      <c r="AH669" s="14"/>
      <c r="AI669" s="15"/>
      <c r="AJ669" s="9"/>
      <c r="AK669" s="10"/>
      <c r="AL669" s="10"/>
      <c r="AM669" s="10"/>
      <c r="AN669" s="10"/>
      <c r="AO669" s="10"/>
      <c r="AP669" s="11"/>
      <c r="AQ669" s="9"/>
      <c r="AR669" s="10"/>
      <c r="AS669" s="10"/>
      <c r="AT669" s="11"/>
      <c r="AU669" s="9"/>
      <c r="AV669" s="10"/>
      <c r="AW669" s="10"/>
      <c r="AX669" s="11"/>
      <c r="AY669" s="13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5"/>
    </row>
    <row r="670" spans="1:76" ht="11.25" customHeight="1">
      <c r="A670" s="8">
        <f>IF(Исходник!A670=0,"",Исходник!A670)</f>
        <v>331</v>
      </c>
      <c r="B670" s="8"/>
      <c r="C670" s="8"/>
      <c r="D670" s="12" t="str">
        <f>IF(Исходник!D670=0,"",Исходник!D670)</f>
        <v>РСК 2-500-30 1/2 нп прав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 t="str">
        <f>IF(Исходник!Y670=0,"",Исходник!Y670)</f>
        <v>РСК25003012НП</v>
      </c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8">
        <f>IF(Исходник!AJ670=0,"",Исходник!AJ670)</f>
        <v>5</v>
      </c>
      <c r="AK670" s="8"/>
      <c r="AL670" s="8"/>
      <c r="AM670" s="8"/>
      <c r="AN670" s="8"/>
      <c r="AO670" s="8"/>
      <c r="AP670" s="8"/>
      <c r="AQ670" s="16">
        <f>IF(Исходник!AQ670=0,"",Исходник!AQ670)</f>
        <v>30626</v>
      </c>
      <c r="AR670" s="16"/>
      <c r="AS670" s="16"/>
      <c r="AT670" s="16"/>
      <c r="AU670" s="16">
        <f>_xlfn.IFERROR(INDEX(Распродажа!B:B,MATCH(Остатки!Y670,Распродажа!A:A,0)),Остатки!AQ670)</f>
        <v>30626</v>
      </c>
      <c r="AV670" s="16"/>
      <c r="AW670" s="16"/>
      <c r="AX670" s="16"/>
      <c r="AY670" s="12">
        <f>_xlfn.IFERROR(IF(INDEX(Распродажа!B:B,MATCH(Остатки!Y670,Распродажа!A:A,0))&lt;&gt;0,"Распродажа",""),"")</f>
      </c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</row>
    <row r="671" spans="1:76" ht="11.25" customHeight="1">
      <c r="A671" s="9"/>
      <c r="B671" s="10"/>
      <c r="C671" s="11"/>
      <c r="D671" s="13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5"/>
      <c r="Y671" s="13"/>
      <c r="Z671" s="14"/>
      <c r="AA671" s="14"/>
      <c r="AB671" s="14"/>
      <c r="AC671" s="14"/>
      <c r="AD671" s="14"/>
      <c r="AE671" s="14"/>
      <c r="AF671" s="14"/>
      <c r="AG671" s="14"/>
      <c r="AH671" s="14"/>
      <c r="AI671" s="15"/>
      <c r="AJ671" s="9"/>
      <c r="AK671" s="10"/>
      <c r="AL671" s="10"/>
      <c r="AM671" s="10"/>
      <c r="AN671" s="10"/>
      <c r="AO671" s="10"/>
      <c r="AP671" s="11"/>
      <c r="AQ671" s="9"/>
      <c r="AR671" s="10"/>
      <c r="AS671" s="10"/>
      <c r="AT671" s="11"/>
      <c r="AU671" s="9"/>
      <c r="AV671" s="10"/>
      <c r="AW671" s="10"/>
      <c r="AX671" s="11"/>
      <c r="AY671" s="13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5"/>
    </row>
    <row r="672" spans="1:76" ht="11.25" customHeight="1">
      <c r="A672" s="8">
        <f>IF(Исходник!A672=0,"",Исходник!A672)</f>
        <v>332</v>
      </c>
      <c r="B672" s="8"/>
      <c r="C672" s="8"/>
      <c r="D672" s="12" t="str">
        <f>IF(Исходник!D672=0,"",Исходник!D672)</f>
        <v>РСК 3-500-20 1/2 RAL1M103SN313</v>
      </c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 t="str">
        <f>IF(Исходник!Y672=0,"",Исходник!Y672)</f>
        <v>РСК35002012RAL1M103SN313</v>
      </c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8">
        <f>IF(Исходник!AJ672=0,"",Исходник!AJ672)</f>
        <v>1</v>
      </c>
      <c r="AK672" s="8"/>
      <c r="AL672" s="8"/>
      <c r="AM672" s="8"/>
      <c r="AN672" s="8"/>
      <c r="AO672" s="8"/>
      <c r="AP672" s="8"/>
      <c r="AQ672" s="16">
        <f>IF(Исходник!AQ672=0,"",Исходник!AQ672)</f>
        <v>32258</v>
      </c>
      <c r="AR672" s="16"/>
      <c r="AS672" s="16"/>
      <c r="AT672" s="16"/>
      <c r="AU672" s="16">
        <f>_xlfn.IFERROR(INDEX(Распродажа!B:B,MATCH(Остатки!Y672,Распродажа!A:A,0)),Остатки!AQ672)</f>
        <v>32258</v>
      </c>
      <c r="AV672" s="16"/>
      <c r="AW672" s="16"/>
      <c r="AX672" s="16"/>
      <c r="AY672" s="12">
        <f>_xlfn.IFERROR(IF(INDEX(Распродажа!B:B,MATCH(Остатки!Y672,Распродажа!A:A,0))&lt;&gt;0,"Распродажа",""),"")</f>
      </c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</row>
    <row r="673" spans="1:76" ht="11.25" customHeight="1">
      <c r="A673" s="9"/>
      <c r="B673" s="10"/>
      <c r="C673" s="11"/>
      <c r="D673" s="13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5"/>
      <c r="Y673" s="13"/>
      <c r="Z673" s="14"/>
      <c r="AA673" s="14"/>
      <c r="AB673" s="14"/>
      <c r="AC673" s="14"/>
      <c r="AD673" s="14"/>
      <c r="AE673" s="14"/>
      <c r="AF673" s="14"/>
      <c r="AG673" s="14"/>
      <c r="AH673" s="14"/>
      <c r="AI673" s="15"/>
      <c r="AJ673" s="9"/>
      <c r="AK673" s="10"/>
      <c r="AL673" s="10"/>
      <c r="AM673" s="10"/>
      <c r="AN673" s="10"/>
      <c r="AO673" s="10"/>
      <c r="AP673" s="11"/>
      <c r="AQ673" s="9"/>
      <c r="AR673" s="10"/>
      <c r="AS673" s="10"/>
      <c r="AT673" s="11"/>
      <c r="AU673" s="9"/>
      <c r="AV673" s="10"/>
      <c r="AW673" s="10"/>
      <c r="AX673" s="11"/>
      <c r="AY673" s="13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5"/>
    </row>
    <row r="674" spans="1:76" ht="11.25" customHeight="1">
      <c r="A674" s="8">
        <f>IF(Исходник!A674=0,"",Исходник!A674)</f>
        <v>333</v>
      </c>
      <c r="B674" s="8"/>
      <c r="C674" s="8"/>
      <c r="D674" s="12" t="str">
        <f>IF(Исходник!D674=0,"",Исходник!D674)</f>
        <v>РСК 4-500-13 1/2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 t="str">
        <f>IF(Исходник!Y674=0,"",Исходник!Y674)</f>
        <v>РСК45001312</v>
      </c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8">
        <f>IF(Исходник!AJ674=0,"",Исходник!AJ674)</f>
        <v>1</v>
      </c>
      <c r="AK674" s="8"/>
      <c r="AL674" s="8"/>
      <c r="AM674" s="8"/>
      <c r="AN674" s="8"/>
      <c r="AO674" s="8"/>
      <c r="AP674" s="8"/>
      <c r="AQ674" s="16">
        <f>IF(Исходник!AQ674=0,"",Исходник!AQ674)</f>
        <v>26263</v>
      </c>
      <c r="AR674" s="16"/>
      <c r="AS674" s="16"/>
      <c r="AT674" s="16"/>
      <c r="AU674" s="16">
        <f>_xlfn.IFERROR(INDEX(Распродажа!B:B,MATCH(Остатки!Y674,Распродажа!A:A,0)),Остатки!AQ674)</f>
        <v>14322</v>
      </c>
      <c r="AV674" s="16"/>
      <c r="AW674" s="16"/>
      <c r="AX674" s="16"/>
      <c r="AY674" s="12" t="str">
        <f>_xlfn.IFERROR(IF(INDEX(Распродажа!B:B,MATCH(Остатки!Y674,Распродажа!A:A,0))&lt;&gt;0,"Распродажа",""),"")</f>
        <v>Распродажа</v>
      </c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</row>
    <row r="675" spans="1:76" ht="11.25" customHeight="1">
      <c r="A675" s="9"/>
      <c r="B675" s="10"/>
      <c r="C675" s="11"/>
      <c r="D675" s="13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5"/>
      <c r="Y675" s="13"/>
      <c r="Z675" s="14"/>
      <c r="AA675" s="14"/>
      <c r="AB675" s="14"/>
      <c r="AC675" s="14"/>
      <c r="AD675" s="14"/>
      <c r="AE675" s="14"/>
      <c r="AF675" s="14"/>
      <c r="AG675" s="14"/>
      <c r="AH675" s="14"/>
      <c r="AI675" s="15"/>
      <c r="AJ675" s="9"/>
      <c r="AK675" s="10"/>
      <c r="AL675" s="10"/>
      <c r="AM675" s="10"/>
      <c r="AN675" s="10"/>
      <c r="AO675" s="10"/>
      <c r="AP675" s="11"/>
      <c r="AQ675" s="9"/>
      <c r="AR675" s="10"/>
      <c r="AS675" s="10"/>
      <c r="AT675" s="11"/>
      <c r="AU675" s="9"/>
      <c r="AV675" s="10"/>
      <c r="AW675" s="10"/>
      <c r="AX675" s="11"/>
      <c r="AY675" s="13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5"/>
    </row>
    <row r="676" spans="1:76" ht="11.25" customHeight="1">
      <c r="A676" s="8">
        <f>IF(Исходник!A676=0,"",Исходник!A676)</f>
        <v>334</v>
      </c>
      <c r="B676" s="8"/>
      <c r="C676" s="8"/>
      <c r="D676" s="12" t="str">
        <f>IF(Исходник!D676=0,"",Исходник!D676)</f>
        <v>РСК 5-500-13 1/2 нв</v>
      </c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 t="str">
        <f>IF(Исходник!Y676=0,"",Исходник!Y676)</f>
        <v>РСК55001312НВ</v>
      </c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8">
        <f>IF(Исходник!AJ676=0,"",Исходник!AJ676)</f>
        <v>1</v>
      </c>
      <c r="AK676" s="8"/>
      <c r="AL676" s="8"/>
      <c r="AM676" s="8"/>
      <c r="AN676" s="8"/>
      <c r="AO676" s="8"/>
      <c r="AP676" s="8"/>
      <c r="AQ676" s="16">
        <f>IF(Исходник!AQ676=0,"",Исходник!AQ676)</f>
        <v>40533</v>
      </c>
      <c r="AR676" s="16"/>
      <c r="AS676" s="16"/>
      <c r="AT676" s="16"/>
      <c r="AU676" s="16">
        <f>_xlfn.IFERROR(INDEX(Распродажа!B:B,MATCH(Остатки!Y676,Распродажа!A:A,0)),Остатки!AQ676)</f>
        <v>21613</v>
      </c>
      <c r="AV676" s="16"/>
      <c r="AW676" s="16"/>
      <c r="AX676" s="16"/>
      <c r="AY676" s="12" t="str">
        <f>_xlfn.IFERROR(IF(INDEX(Распродажа!B:B,MATCH(Остатки!Y676,Распродажа!A:A,0))&lt;&gt;0,"Распродажа",""),"")</f>
        <v>Распродажа</v>
      </c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</row>
    <row r="677" spans="1:76" ht="11.25" customHeight="1">
      <c r="A677" s="9"/>
      <c r="B677" s="10"/>
      <c r="C677" s="11"/>
      <c r="D677" s="13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5"/>
      <c r="Y677" s="13"/>
      <c r="Z677" s="14"/>
      <c r="AA677" s="14"/>
      <c r="AB677" s="14"/>
      <c r="AC677" s="14"/>
      <c r="AD677" s="14"/>
      <c r="AE677" s="14"/>
      <c r="AF677" s="14"/>
      <c r="AG677" s="14"/>
      <c r="AH677" s="14"/>
      <c r="AI677" s="15"/>
      <c r="AJ677" s="9"/>
      <c r="AK677" s="10"/>
      <c r="AL677" s="10"/>
      <c r="AM677" s="10"/>
      <c r="AN677" s="10"/>
      <c r="AO677" s="10"/>
      <c r="AP677" s="11"/>
      <c r="AQ677" s="9"/>
      <c r="AR677" s="10"/>
      <c r="AS677" s="10"/>
      <c r="AT677" s="11"/>
      <c r="AU677" s="9"/>
      <c r="AV677" s="10"/>
      <c r="AW677" s="10"/>
      <c r="AX677" s="11"/>
      <c r="AY677" s="13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5"/>
    </row>
    <row r="678" spans="1:76" ht="11.25" customHeight="1">
      <c r="A678" s="8">
        <f>IF(Исходник!A678=0,"",Исходник!A678)</f>
        <v>335</v>
      </c>
      <c r="B678" s="8"/>
      <c r="C678" s="8"/>
      <c r="D678" s="12" t="str">
        <f>IF(Исходник!D678=0,"",Исходник!D678)</f>
        <v>Соло В 1-1000-4 нп лев RAL1T104S9016</v>
      </c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 t="str">
        <f>IF(Исходник!Y678=0,"",Исходник!Y678)</f>
        <v>СВ110004НЛRAL1T104S9016</v>
      </c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8">
        <f>IF(Исходник!AJ678=0,"",Исходник!AJ678)</f>
        <v>1</v>
      </c>
      <c r="AK678" s="8"/>
      <c r="AL678" s="8"/>
      <c r="AM678" s="8"/>
      <c r="AN678" s="8"/>
      <c r="AO678" s="8"/>
      <c r="AP678" s="8"/>
      <c r="AQ678" s="16">
        <f>IF(Исходник!AQ678=0,"",Исходник!AQ678)</f>
        <v>16565</v>
      </c>
      <c r="AR678" s="16"/>
      <c r="AS678" s="16"/>
      <c r="AT678" s="16"/>
      <c r="AU678" s="16">
        <f>_xlfn.IFERROR(INDEX(Распродажа!B:B,MATCH(Остатки!Y678,Распродажа!A:A,0)),Остатки!AQ678)</f>
        <v>16565</v>
      </c>
      <c r="AV678" s="16"/>
      <c r="AW678" s="16"/>
      <c r="AX678" s="16"/>
      <c r="AY678" s="12">
        <f>_xlfn.IFERROR(IF(INDEX(Распродажа!B:B,MATCH(Остатки!Y678,Распродажа!A:A,0))&lt;&gt;0,"Распродажа",""),"")</f>
      </c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</row>
    <row r="679" spans="1:76" ht="11.25" customHeight="1">
      <c r="A679" s="9"/>
      <c r="B679" s="10"/>
      <c r="C679" s="11"/>
      <c r="D679" s="13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5"/>
      <c r="Y679" s="13"/>
      <c r="Z679" s="14"/>
      <c r="AA679" s="14"/>
      <c r="AB679" s="14"/>
      <c r="AC679" s="14"/>
      <c r="AD679" s="14"/>
      <c r="AE679" s="14"/>
      <c r="AF679" s="14"/>
      <c r="AG679" s="14"/>
      <c r="AH679" s="14"/>
      <c r="AI679" s="15"/>
      <c r="AJ679" s="9"/>
      <c r="AK679" s="10"/>
      <c r="AL679" s="10"/>
      <c r="AM679" s="10"/>
      <c r="AN679" s="10"/>
      <c r="AO679" s="10"/>
      <c r="AP679" s="11"/>
      <c r="AQ679" s="9"/>
      <c r="AR679" s="10"/>
      <c r="AS679" s="10"/>
      <c r="AT679" s="11"/>
      <c r="AU679" s="9"/>
      <c r="AV679" s="10"/>
      <c r="AW679" s="10"/>
      <c r="AX679" s="11"/>
      <c r="AY679" s="13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5"/>
    </row>
    <row r="680" spans="1:76" ht="11.25" customHeight="1">
      <c r="A680" s="8">
        <f>IF(Исходник!A680=0,"",Исходник!A680)</f>
        <v>336</v>
      </c>
      <c r="B680" s="8"/>
      <c r="C680" s="8"/>
      <c r="D680" s="12" t="str">
        <f>IF(Исходник!D680=0,"",Исходник!D680)</f>
        <v>Соло В 1-300-3 RAL9016 матовый</v>
      </c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 t="str">
        <f>IF(Исходник!Y680=0,"",Исходник!Y680)</f>
        <v>СВ13003RAL9016М</v>
      </c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8">
        <f>IF(Исходник!AJ680=0,"",Исходник!AJ680)</f>
        <v>1</v>
      </c>
      <c r="AK680" s="8"/>
      <c r="AL680" s="8"/>
      <c r="AM680" s="8"/>
      <c r="AN680" s="8"/>
      <c r="AO680" s="8"/>
      <c r="AP680" s="8"/>
      <c r="AQ680" s="16">
        <f>IF(Исходник!AQ680=0,"",Исходник!AQ680)</f>
        <v>5968</v>
      </c>
      <c r="AR680" s="16"/>
      <c r="AS680" s="16"/>
      <c r="AT680" s="16"/>
      <c r="AU680" s="16">
        <f>_xlfn.IFERROR(INDEX(Распродажа!B:B,MATCH(Остатки!Y680,Распродажа!A:A,0)),Остатки!AQ680)</f>
        <v>5968</v>
      </c>
      <c r="AV680" s="16"/>
      <c r="AW680" s="16"/>
      <c r="AX680" s="16"/>
      <c r="AY680" s="12">
        <f>_xlfn.IFERROR(IF(INDEX(Распродажа!B:B,MATCH(Остатки!Y680,Распродажа!A:A,0))&lt;&gt;0,"Распродажа",""),"")</f>
      </c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</row>
    <row r="681" spans="1:76" ht="11.25" customHeight="1">
      <c r="A681" s="9"/>
      <c r="B681" s="10"/>
      <c r="C681" s="11"/>
      <c r="D681" s="13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5"/>
      <c r="Y681" s="13"/>
      <c r="Z681" s="14"/>
      <c r="AA681" s="14"/>
      <c r="AB681" s="14"/>
      <c r="AC681" s="14"/>
      <c r="AD681" s="14"/>
      <c r="AE681" s="14"/>
      <c r="AF681" s="14"/>
      <c r="AG681" s="14"/>
      <c r="AH681" s="14"/>
      <c r="AI681" s="15"/>
      <c r="AJ681" s="9"/>
      <c r="AK681" s="10"/>
      <c r="AL681" s="10"/>
      <c r="AM681" s="10"/>
      <c r="AN681" s="10"/>
      <c r="AO681" s="10"/>
      <c r="AP681" s="11"/>
      <c r="AQ681" s="9"/>
      <c r="AR681" s="10"/>
      <c r="AS681" s="10"/>
      <c r="AT681" s="11"/>
      <c r="AU681" s="9"/>
      <c r="AV681" s="10"/>
      <c r="AW681" s="10"/>
      <c r="AX681" s="11"/>
      <c r="AY681" s="13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5"/>
    </row>
    <row r="682" spans="1:76" ht="11.25" customHeight="1">
      <c r="A682" s="8">
        <f>IF(Исходник!A682=0,"",Исходник!A682)</f>
        <v>337</v>
      </c>
      <c r="B682" s="8"/>
      <c r="C682" s="8"/>
      <c r="D682" s="12" t="str">
        <f>IF(Исходник!D682=0,"",Исходник!D682)</f>
        <v>Соло В 2-500-11 нп без термоклапана RAL1M103SG529</v>
      </c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 t="str">
        <f>IF(Исходник!Y682=0,"",Исходник!Y682)</f>
        <v>СВ250011НБТRAL1M103SG529</v>
      </c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8">
        <f>IF(Исходник!AJ682=0,"",Исходник!AJ682)</f>
        <v>2</v>
      </c>
      <c r="AK682" s="8"/>
      <c r="AL682" s="8"/>
      <c r="AM682" s="8"/>
      <c r="AN682" s="8"/>
      <c r="AO682" s="8"/>
      <c r="AP682" s="8"/>
      <c r="AQ682" s="16">
        <f>IF(Исходник!AQ682=0,"",Исходник!AQ682)</f>
        <v>38536</v>
      </c>
      <c r="AR682" s="16"/>
      <c r="AS682" s="16"/>
      <c r="AT682" s="16"/>
      <c r="AU682" s="16">
        <f>_xlfn.IFERROR(INDEX(Распродажа!B:B,MATCH(Остатки!Y682,Распродажа!A:A,0)),Остатки!AQ682)</f>
        <v>38536</v>
      </c>
      <c r="AV682" s="16"/>
      <c r="AW682" s="16"/>
      <c r="AX682" s="16"/>
      <c r="AY682" s="12">
        <f>_xlfn.IFERROR(IF(INDEX(Распродажа!B:B,MATCH(Остатки!Y682,Распродажа!A:A,0))&lt;&gt;0,"Распродажа",""),"")</f>
      </c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</row>
    <row r="683" spans="1:76" ht="11.25" customHeight="1">
      <c r="A683" s="9"/>
      <c r="B683" s="10"/>
      <c r="C683" s="11"/>
      <c r="D683" s="13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5"/>
      <c r="Y683" s="13"/>
      <c r="Z683" s="14"/>
      <c r="AA683" s="14"/>
      <c r="AB683" s="14"/>
      <c r="AC683" s="14"/>
      <c r="AD683" s="14"/>
      <c r="AE683" s="14"/>
      <c r="AF683" s="14"/>
      <c r="AG683" s="14"/>
      <c r="AH683" s="14"/>
      <c r="AI683" s="15"/>
      <c r="AJ683" s="9"/>
      <c r="AK683" s="10"/>
      <c r="AL683" s="10"/>
      <c r="AM683" s="10"/>
      <c r="AN683" s="10"/>
      <c r="AO683" s="10"/>
      <c r="AP683" s="11"/>
      <c r="AQ683" s="9"/>
      <c r="AR683" s="10"/>
      <c r="AS683" s="10"/>
      <c r="AT683" s="11"/>
      <c r="AU683" s="9"/>
      <c r="AV683" s="10"/>
      <c r="AW683" s="10"/>
      <c r="AX683" s="11"/>
      <c r="AY683" s="13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5"/>
    </row>
    <row r="684" spans="1:76" ht="11.25" customHeight="1">
      <c r="A684" s="8">
        <f>IF(Исходник!A684=0,"",Исходник!A684)</f>
        <v>338</v>
      </c>
      <c r="B684" s="8"/>
      <c r="C684" s="8"/>
      <c r="D684" s="12" t="str">
        <f>IF(Исходник!D684=0,"",Исходник!D684)</f>
        <v>Соло В 2-500-22 нп RAL1M103SG529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 t="str">
        <f>IF(Исходник!Y684=0,"",Исходник!Y684)</f>
        <v>СВ250022НRAL1M103SG529</v>
      </c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8">
        <f>IF(Исходник!AJ684=0,"",Исходник!AJ684)</f>
        <v>2</v>
      </c>
      <c r="AK684" s="8"/>
      <c r="AL684" s="8"/>
      <c r="AM684" s="8"/>
      <c r="AN684" s="8"/>
      <c r="AO684" s="8"/>
      <c r="AP684" s="8"/>
      <c r="AQ684" s="16">
        <f>IF(Исходник!AQ684=0,"",Исходник!AQ684)</f>
        <v>71876</v>
      </c>
      <c r="AR684" s="16"/>
      <c r="AS684" s="16"/>
      <c r="AT684" s="16"/>
      <c r="AU684" s="16">
        <f>_xlfn.IFERROR(INDEX(Распродажа!B:B,MATCH(Остатки!Y684,Распродажа!A:A,0)),Остатки!AQ684)</f>
        <v>71876</v>
      </c>
      <c r="AV684" s="16"/>
      <c r="AW684" s="16"/>
      <c r="AX684" s="16"/>
      <c r="AY684" s="12">
        <f>_xlfn.IFERROR(IF(INDEX(Распродажа!B:B,MATCH(Остатки!Y684,Распродажа!A:A,0))&lt;&gt;0,"Распродажа",""),"")</f>
      </c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</row>
    <row r="685" spans="1:76" ht="11.25" customHeight="1">
      <c r="A685" s="9"/>
      <c r="B685" s="10"/>
      <c r="C685" s="11"/>
      <c r="D685" s="13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5"/>
      <c r="Y685" s="13"/>
      <c r="Z685" s="14"/>
      <c r="AA685" s="14"/>
      <c r="AB685" s="14"/>
      <c r="AC685" s="14"/>
      <c r="AD685" s="14"/>
      <c r="AE685" s="14"/>
      <c r="AF685" s="14"/>
      <c r="AG685" s="14"/>
      <c r="AH685" s="14"/>
      <c r="AI685" s="15"/>
      <c r="AJ685" s="9"/>
      <c r="AK685" s="10"/>
      <c r="AL685" s="10"/>
      <c r="AM685" s="10"/>
      <c r="AN685" s="10"/>
      <c r="AO685" s="10"/>
      <c r="AP685" s="11"/>
      <c r="AQ685" s="9"/>
      <c r="AR685" s="10"/>
      <c r="AS685" s="10"/>
      <c r="AT685" s="11"/>
      <c r="AU685" s="9"/>
      <c r="AV685" s="10"/>
      <c r="AW685" s="10"/>
      <c r="AX685" s="11"/>
      <c r="AY685" s="13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5"/>
    </row>
    <row r="686" spans="1:76" ht="11.25" customHeight="1">
      <c r="A686" s="8">
        <f>IF(Исходник!A686=0,"",Исходник!A686)</f>
        <v>339</v>
      </c>
      <c r="B686" s="8"/>
      <c r="C686" s="8"/>
      <c r="D686" s="12" t="str">
        <f>IF(Исходник!D686=0,"",Исходник!D686)</f>
        <v>Соло В 2-750-9 нп</v>
      </c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 t="str">
        <f>IF(Исходник!Y686=0,"",Исходник!Y686)</f>
        <v>СВ27509Н</v>
      </c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8">
        <f>IF(Исходник!AJ686=0,"",Исходник!AJ686)</f>
        <v>1</v>
      </c>
      <c r="AK686" s="8"/>
      <c r="AL686" s="8"/>
      <c r="AM686" s="8"/>
      <c r="AN686" s="8"/>
      <c r="AO686" s="8"/>
      <c r="AP686" s="8"/>
      <c r="AQ686" s="16">
        <f>IF(Исходник!AQ686=0,"",Исходник!AQ686)</f>
        <v>33995</v>
      </c>
      <c r="AR686" s="16"/>
      <c r="AS686" s="16"/>
      <c r="AT686" s="16"/>
      <c r="AU686" s="16">
        <f>_xlfn.IFERROR(INDEX(Распродажа!B:B,MATCH(Остатки!Y686,Распродажа!A:A,0)),Остатки!AQ686)</f>
        <v>33995</v>
      </c>
      <c r="AV686" s="16"/>
      <c r="AW686" s="16"/>
      <c r="AX686" s="16"/>
      <c r="AY686" s="12">
        <f>_xlfn.IFERROR(IF(INDEX(Распродажа!B:B,MATCH(Остатки!Y686,Распродажа!A:A,0))&lt;&gt;0,"Распродажа",""),"")</f>
      </c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</row>
    <row r="687" spans="1:76" ht="11.25" customHeight="1">
      <c r="A687" s="9"/>
      <c r="B687" s="10"/>
      <c r="C687" s="11"/>
      <c r="D687" s="13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5"/>
      <c r="Y687" s="13"/>
      <c r="Z687" s="14"/>
      <c r="AA687" s="14"/>
      <c r="AB687" s="14"/>
      <c r="AC687" s="14"/>
      <c r="AD687" s="14"/>
      <c r="AE687" s="14"/>
      <c r="AF687" s="14"/>
      <c r="AG687" s="14"/>
      <c r="AH687" s="14"/>
      <c r="AI687" s="15"/>
      <c r="AJ687" s="9"/>
      <c r="AK687" s="10"/>
      <c r="AL687" s="10"/>
      <c r="AM687" s="10"/>
      <c r="AN687" s="10"/>
      <c r="AO687" s="10"/>
      <c r="AP687" s="11"/>
      <c r="AQ687" s="9"/>
      <c r="AR687" s="10"/>
      <c r="AS687" s="10"/>
      <c r="AT687" s="11"/>
      <c r="AU687" s="9"/>
      <c r="AV687" s="10"/>
      <c r="AW687" s="10"/>
      <c r="AX687" s="11"/>
      <c r="AY687" s="13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5"/>
    </row>
    <row r="688" spans="1:76" ht="11.25" customHeight="1">
      <c r="A688" s="8">
        <f>IF(Исходник!A688=0,"",Исходник!A688)</f>
        <v>340</v>
      </c>
      <c r="B688" s="8"/>
      <c r="C688" s="8"/>
      <c r="D688" s="12" t="str">
        <f>IF(Исходник!D688=0,"",Исходник!D688)</f>
        <v>Соло Г 2-1500-9 RAL1M503SN291</v>
      </c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 t="str">
        <f>IF(Исходник!Y688=0,"",Исходник!Y688)</f>
        <v>СГ215009RAL1M503SN291</v>
      </c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8">
        <f>IF(Исходник!AJ688=0,"",Исходник!AJ688)</f>
        <v>1</v>
      </c>
      <c r="AK688" s="8"/>
      <c r="AL688" s="8"/>
      <c r="AM688" s="8"/>
      <c r="AN688" s="8"/>
      <c r="AO688" s="8"/>
      <c r="AP688" s="8"/>
      <c r="AQ688" s="16">
        <f>IF(Исходник!AQ688=0,"",Исходник!AQ688)</f>
        <v>43705</v>
      </c>
      <c r="AR688" s="16"/>
      <c r="AS688" s="16"/>
      <c r="AT688" s="16"/>
      <c r="AU688" s="16">
        <f>_xlfn.IFERROR(INDEX(Распродажа!B:B,MATCH(Остатки!Y688,Распродажа!A:A,0)),Остатки!AQ688)</f>
        <v>43705</v>
      </c>
      <c r="AV688" s="16"/>
      <c r="AW688" s="16"/>
      <c r="AX688" s="16"/>
      <c r="AY688" s="12">
        <f>_xlfn.IFERROR(IF(INDEX(Распродажа!B:B,MATCH(Остатки!Y688,Распродажа!A:A,0))&lt;&gt;0,"Распродажа",""),"")</f>
      </c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</row>
    <row r="689" spans="1:76" ht="11.25" customHeight="1">
      <c r="A689" s="9"/>
      <c r="B689" s="10"/>
      <c r="C689" s="11"/>
      <c r="D689" s="13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5"/>
      <c r="Y689" s="13"/>
      <c r="Z689" s="14"/>
      <c r="AA689" s="14"/>
      <c r="AB689" s="14"/>
      <c r="AC689" s="14"/>
      <c r="AD689" s="14"/>
      <c r="AE689" s="14"/>
      <c r="AF689" s="14"/>
      <c r="AG689" s="14"/>
      <c r="AH689" s="14"/>
      <c r="AI689" s="15"/>
      <c r="AJ689" s="9"/>
      <c r="AK689" s="10"/>
      <c r="AL689" s="10"/>
      <c r="AM689" s="10"/>
      <c r="AN689" s="10"/>
      <c r="AO689" s="10"/>
      <c r="AP689" s="11"/>
      <c r="AQ689" s="9"/>
      <c r="AR689" s="10"/>
      <c r="AS689" s="10"/>
      <c r="AT689" s="11"/>
      <c r="AU689" s="9"/>
      <c r="AV689" s="10"/>
      <c r="AW689" s="10"/>
      <c r="AX689" s="11"/>
      <c r="AY689" s="13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5"/>
    </row>
    <row r="690" spans="1:76" ht="11.25" customHeight="1">
      <c r="A690" s="8">
        <f>IF(Исходник!A690=0,"",Исходник!A690)</f>
        <v>341</v>
      </c>
      <c r="B690" s="8"/>
      <c r="C690" s="8"/>
      <c r="D690" s="12" t="str">
        <f>IF(Исходник!D690=0,"",Исходник!D690)</f>
        <v>Узел нижнего подключения PREMIUM 1/2ʹ х 3/4ʹ Eurokonus, прямой RAL1M103SG529</v>
      </c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 t="str">
        <f>IF(Исходник!Y690=0,"",Исходник!Y690)</f>
        <v>УНППRAL1M103SG529</v>
      </c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8">
        <f>IF(Исходник!AJ690=0,"",Исходник!AJ690)</f>
        <v>10</v>
      </c>
      <c r="AK690" s="8"/>
      <c r="AL690" s="8"/>
      <c r="AM690" s="8"/>
      <c r="AN690" s="8"/>
      <c r="AO690" s="8"/>
      <c r="AP690" s="8"/>
      <c r="AQ690" s="16">
        <v>3900</v>
      </c>
      <c r="AR690" s="16"/>
      <c r="AS690" s="16"/>
      <c r="AT690" s="16"/>
      <c r="AU690" s="16">
        <f>_xlfn.IFERROR(INDEX(Распродажа!B:B,MATCH(Остатки!Y690,Распродажа!A:A,0)),Остатки!AQ690)</f>
        <v>3900</v>
      </c>
      <c r="AV690" s="16"/>
      <c r="AW690" s="16"/>
      <c r="AX690" s="16"/>
      <c r="AY690" s="12">
        <f>_xlfn.IFERROR(IF(INDEX(Распродажа!B:B,MATCH(Остатки!Y690,Распродажа!A:A,0))&lt;&gt;0,"Распродажа",""),"")</f>
      </c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</row>
    <row r="691" spans="1:76" ht="11.25" customHeight="1">
      <c r="A691" s="9"/>
      <c r="B691" s="10"/>
      <c r="C691" s="11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5"/>
      <c r="Y691" s="13"/>
      <c r="Z691" s="14"/>
      <c r="AA691" s="14"/>
      <c r="AB691" s="14"/>
      <c r="AC691" s="14"/>
      <c r="AD691" s="14"/>
      <c r="AE691" s="14"/>
      <c r="AF691" s="14"/>
      <c r="AG691" s="14"/>
      <c r="AH691" s="14"/>
      <c r="AI691" s="15"/>
      <c r="AJ691" s="9"/>
      <c r="AK691" s="10"/>
      <c r="AL691" s="10"/>
      <c r="AM691" s="10"/>
      <c r="AN691" s="10"/>
      <c r="AO691" s="10"/>
      <c r="AP691" s="11"/>
      <c r="AQ691" s="9"/>
      <c r="AR691" s="10"/>
      <c r="AS691" s="10"/>
      <c r="AT691" s="11"/>
      <c r="AU691" s="9"/>
      <c r="AV691" s="10"/>
      <c r="AW691" s="10"/>
      <c r="AX691" s="11"/>
      <c r="AY691" s="13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5"/>
    </row>
    <row r="692" spans="1:76" ht="11.25" customHeight="1">
      <c r="A692" s="8">
        <f>IF(Исходник!A692=0,"",Исходник!A692)</f>
        <v>342</v>
      </c>
      <c r="B692" s="8"/>
      <c r="C692" s="8"/>
      <c r="D692" s="12" t="str">
        <f>IF(Исходник!D692=0,"",Исходник!D692)</f>
        <v>Узел нижнего подключения PREMIUM 1/2ʹ х 3/4ʹ Eurokonus, прямой RAL1M103SS181</v>
      </c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 t="str">
        <f>IF(Исходник!Y692=0,"",Исходник!Y692)</f>
        <v>УНППRAL1M103SS181</v>
      </c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8">
        <f>IF(Исходник!AJ692=0,"",Исходник!AJ692)</f>
        <v>5</v>
      </c>
      <c r="AK692" s="8"/>
      <c r="AL692" s="8"/>
      <c r="AM692" s="8"/>
      <c r="AN692" s="8"/>
      <c r="AO692" s="8"/>
      <c r="AP692" s="8"/>
      <c r="AQ692" s="16">
        <v>3900</v>
      </c>
      <c r="AR692" s="16"/>
      <c r="AS692" s="16"/>
      <c r="AT692" s="16"/>
      <c r="AU692" s="16">
        <f>_xlfn.IFERROR(INDEX(Распродажа!B:B,MATCH(Остатки!Y692,Распродажа!A:A,0)),Остатки!AQ692)</f>
        <v>3900</v>
      </c>
      <c r="AV692" s="16"/>
      <c r="AW692" s="16"/>
      <c r="AX692" s="16"/>
      <c r="AY692" s="12">
        <f>_xlfn.IFERROR(IF(INDEX(Распродажа!B:B,MATCH(Остатки!Y692,Распродажа!A:A,0))&lt;&gt;0,"Распродажа",""),"")</f>
      </c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</row>
    <row r="693" spans="1:76" ht="11.25" customHeight="1">
      <c r="A693" s="9"/>
      <c r="B693" s="10"/>
      <c r="C693" s="11"/>
      <c r="D693" s="13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5"/>
      <c r="Y693" s="13"/>
      <c r="Z693" s="14"/>
      <c r="AA693" s="14"/>
      <c r="AB693" s="14"/>
      <c r="AC693" s="14"/>
      <c r="AD693" s="14"/>
      <c r="AE693" s="14"/>
      <c r="AF693" s="14"/>
      <c r="AG693" s="14"/>
      <c r="AH693" s="14"/>
      <c r="AI693" s="15"/>
      <c r="AJ693" s="9"/>
      <c r="AK693" s="10"/>
      <c r="AL693" s="10"/>
      <c r="AM693" s="10"/>
      <c r="AN693" s="10"/>
      <c r="AO693" s="10"/>
      <c r="AP693" s="11"/>
      <c r="AQ693" s="9"/>
      <c r="AR693" s="10"/>
      <c r="AS693" s="10"/>
      <c r="AT693" s="11"/>
      <c r="AU693" s="9"/>
      <c r="AV693" s="10"/>
      <c r="AW693" s="10"/>
      <c r="AX693" s="11"/>
      <c r="AY693" s="13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5"/>
    </row>
    <row r="694" spans="1:76" ht="11.25" customHeight="1">
      <c r="A694" s="8">
        <f>IF(Исходник!A694=0,"",Исходник!A694)</f>
        <v>343</v>
      </c>
      <c r="B694" s="8"/>
      <c r="C694" s="8"/>
      <c r="D694" s="12" t="str">
        <f>IF(Исходник!D694=0,"",Исходник!D694)</f>
        <v>Узел нижнего подключения PREMIUM 1/2ʹ х 3/4ʹ Eurokonus, прямой RAL1M183SN026 </v>
      </c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 t="str">
        <f>IF(Исходник!Y694=0,"",Исходник!Y694)</f>
        <v>УНППRAL1M183SN026 </v>
      </c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8">
        <f>IF(Исходник!AJ694=0,"",Исходник!AJ694)</f>
        <v>5</v>
      </c>
      <c r="AK694" s="8"/>
      <c r="AL694" s="8"/>
      <c r="AM694" s="8"/>
      <c r="AN694" s="8"/>
      <c r="AO694" s="8"/>
      <c r="AP694" s="8"/>
      <c r="AQ694" s="16">
        <v>3900</v>
      </c>
      <c r="AR694" s="16"/>
      <c r="AS694" s="16"/>
      <c r="AT694" s="16"/>
      <c r="AU694" s="16">
        <f>_xlfn.IFERROR(INDEX(Распродажа!B:B,MATCH(Остатки!Y694,Распродажа!A:A,0)),Остатки!AQ694)</f>
        <v>3900</v>
      </c>
      <c r="AV694" s="16"/>
      <c r="AW694" s="16"/>
      <c r="AX694" s="16"/>
      <c r="AY694" s="12">
        <f>_xlfn.IFERROR(IF(INDEX(Распродажа!B:B,MATCH(Остатки!Y694,Распродажа!A:A,0))&lt;&gt;0,"Распродажа",""),"")</f>
      </c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</row>
    <row r="695" spans="1:76" ht="11.25" customHeight="1">
      <c r="A695" s="9"/>
      <c r="B695" s="10"/>
      <c r="C695" s="11"/>
      <c r="D695" s="13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5"/>
      <c r="Y695" s="13"/>
      <c r="Z695" s="14"/>
      <c r="AA695" s="14"/>
      <c r="AB695" s="14"/>
      <c r="AC695" s="14"/>
      <c r="AD695" s="14"/>
      <c r="AE695" s="14"/>
      <c r="AF695" s="14"/>
      <c r="AG695" s="14"/>
      <c r="AH695" s="14"/>
      <c r="AI695" s="15"/>
      <c r="AJ695" s="9"/>
      <c r="AK695" s="10"/>
      <c r="AL695" s="10"/>
      <c r="AM695" s="10"/>
      <c r="AN695" s="10"/>
      <c r="AO695" s="10"/>
      <c r="AP695" s="11"/>
      <c r="AQ695" s="9"/>
      <c r="AR695" s="10"/>
      <c r="AS695" s="10"/>
      <c r="AT695" s="11"/>
      <c r="AU695" s="9"/>
      <c r="AV695" s="10"/>
      <c r="AW695" s="10"/>
      <c r="AX695" s="11"/>
      <c r="AY695" s="13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5"/>
    </row>
    <row r="696" spans="1:76" ht="11.25" customHeight="1">
      <c r="A696" s="8">
        <f>IF(Исходник!A696=0,"",Исходник!A696)</f>
        <v>344</v>
      </c>
      <c r="B696" s="8"/>
      <c r="C696" s="8"/>
      <c r="D696" s="12" t="str">
        <f>IF(Исходник!D696=0,"",Исходник!D696)</f>
        <v>Узел нижнего подключения PREMIUM 1/2ʹ х 3/4ʹ Eurokonus, прямой RAL1M503SN291</v>
      </c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 t="str">
        <f>IF(Исходник!Y696=0,"",Исходник!Y696)</f>
        <v>УНППRAL1M503SN291</v>
      </c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8">
        <f>IF(Исходник!AJ696=0,"",Исходник!AJ696)</f>
        <v>4</v>
      </c>
      <c r="AK696" s="8"/>
      <c r="AL696" s="8"/>
      <c r="AM696" s="8"/>
      <c r="AN696" s="8"/>
      <c r="AO696" s="8"/>
      <c r="AP696" s="8"/>
      <c r="AQ696" s="16">
        <v>3900</v>
      </c>
      <c r="AR696" s="16"/>
      <c r="AS696" s="16"/>
      <c r="AT696" s="16"/>
      <c r="AU696" s="16">
        <f>_xlfn.IFERROR(INDEX(Распродажа!B:B,MATCH(Остатки!Y696,Распродажа!A:A,0)),Остатки!AQ696)</f>
        <v>3900</v>
      </c>
      <c r="AV696" s="16"/>
      <c r="AW696" s="16"/>
      <c r="AX696" s="16"/>
      <c r="AY696" s="12">
        <f>_xlfn.IFERROR(IF(INDEX(Распродажа!B:B,MATCH(Остатки!Y696,Распродажа!A:A,0))&lt;&gt;0,"Распродажа",""),"")</f>
      </c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</row>
    <row r="697" spans="1:76" ht="11.25" customHeight="1">
      <c r="A697" s="9"/>
      <c r="B697" s="10"/>
      <c r="C697" s="11"/>
      <c r="D697" s="13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5"/>
      <c r="Y697" s="13"/>
      <c r="Z697" s="14"/>
      <c r="AA697" s="14"/>
      <c r="AB697" s="14"/>
      <c r="AC697" s="14"/>
      <c r="AD697" s="14"/>
      <c r="AE697" s="14"/>
      <c r="AF697" s="14"/>
      <c r="AG697" s="14"/>
      <c r="AH697" s="14"/>
      <c r="AI697" s="15"/>
      <c r="AJ697" s="9"/>
      <c r="AK697" s="10"/>
      <c r="AL697" s="10"/>
      <c r="AM697" s="10"/>
      <c r="AN697" s="10"/>
      <c r="AO697" s="10"/>
      <c r="AP697" s="11"/>
      <c r="AQ697" s="9"/>
      <c r="AR697" s="10"/>
      <c r="AS697" s="10"/>
      <c r="AT697" s="11"/>
      <c r="AU697" s="9"/>
      <c r="AV697" s="10"/>
      <c r="AW697" s="10"/>
      <c r="AX697" s="11"/>
      <c r="AY697" s="13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5"/>
    </row>
    <row r="698" spans="1:76" ht="11.25" customHeight="1">
      <c r="A698" s="8">
        <f>IF(Исходник!A698=0,"",Исходник!A698)</f>
        <v>345</v>
      </c>
      <c r="B698" s="8"/>
      <c r="C698" s="8"/>
      <c r="D698" s="12" t="str">
        <f>IF(Исходник!D698=0,"",Исходник!D698)</f>
        <v>Узел нижнего подключения PREMIUM 1/2ʹ х 3/4ʹ Eurokonus, прямой RAL1T103S9005</v>
      </c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 t="str">
        <f>IF(Исходник!Y698=0,"",Исходник!Y698)</f>
        <v>УНППRAL1T103S9005</v>
      </c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8">
        <f>IF(Исходник!AJ698=0,"",Исходник!AJ698)</f>
        <v>20</v>
      </c>
      <c r="AK698" s="8"/>
      <c r="AL698" s="8"/>
      <c r="AM698" s="8"/>
      <c r="AN698" s="8"/>
      <c r="AO698" s="8"/>
      <c r="AP698" s="8"/>
      <c r="AQ698" s="16">
        <v>3900</v>
      </c>
      <c r="AR698" s="16"/>
      <c r="AS698" s="16"/>
      <c r="AT698" s="16"/>
      <c r="AU698" s="16">
        <f>_xlfn.IFERROR(INDEX(Распродажа!B:B,MATCH(Остатки!Y698,Распродажа!A:A,0)),Остатки!AQ698)</f>
        <v>3900</v>
      </c>
      <c r="AV698" s="16"/>
      <c r="AW698" s="16"/>
      <c r="AX698" s="16"/>
      <c r="AY698" s="12">
        <f>_xlfn.IFERROR(IF(INDEX(Распродажа!B:B,MATCH(Остатки!Y698,Распродажа!A:A,0))&lt;&gt;0,"Распродажа",""),"")</f>
      </c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</row>
    <row r="699" spans="1:76" ht="11.25" customHeight="1">
      <c r="A699" s="9"/>
      <c r="B699" s="10"/>
      <c r="C699" s="11"/>
      <c r="D699" s="13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5"/>
      <c r="Y699" s="13"/>
      <c r="Z699" s="14"/>
      <c r="AA699" s="14"/>
      <c r="AB699" s="14"/>
      <c r="AC699" s="14"/>
      <c r="AD699" s="14"/>
      <c r="AE699" s="14"/>
      <c r="AF699" s="14"/>
      <c r="AG699" s="14"/>
      <c r="AH699" s="14"/>
      <c r="AI699" s="15"/>
      <c r="AJ699" s="9"/>
      <c r="AK699" s="10"/>
      <c r="AL699" s="10"/>
      <c r="AM699" s="10"/>
      <c r="AN699" s="10"/>
      <c r="AO699" s="10"/>
      <c r="AP699" s="11"/>
      <c r="AQ699" s="9"/>
      <c r="AR699" s="10"/>
      <c r="AS699" s="10"/>
      <c r="AT699" s="11"/>
      <c r="AU699" s="9"/>
      <c r="AV699" s="10"/>
      <c r="AW699" s="10"/>
      <c r="AX699" s="11"/>
      <c r="AY699" s="13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5"/>
    </row>
    <row r="700" spans="1:76" ht="11.25" customHeight="1">
      <c r="A700" s="8">
        <f>IF(Исходник!A700=0,"",Исходник!A700)</f>
        <v>346</v>
      </c>
      <c r="B700" s="8"/>
      <c r="C700" s="8"/>
      <c r="D700" s="12" t="str">
        <f>IF(Исходник!D700=0,"",Исходник!D700)</f>
        <v>Узел нижнего подключения PREMIUM 1/2ʹ х 3/4ʹ Eurokonus, прямой RAL1T104S9016</v>
      </c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 t="str">
        <f>IF(Исходник!Y700=0,"",Исходник!Y700)</f>
        <v>УНППRAL1T104S9016</v>
      </c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8">
        <f>IF(Исходник!AJ700=0,"",Исходник!AJ700)</f>
        <v>23</v>
      </c>
      <c r="AK700" s="8"/>
      <c r="AL700" s="8"/>
      <c r="AM700" s="8"/>
      <c r="AN700" s="8"/>
      <c r="AO700" s="8"/>
      <c r="AP700" s="8"/>
      <c r="AQ700" s="16">
        <v>3900</v>
      </c>
      <c r="AR700" s="16"/>
      <c r="AS700" s="16"/>
      <c r="AT700" s="16"/>
      <c r="AU700" s="16">
        <f>_xlfn.IFERROR(INDEX(Распродажа!B:B,MATCH(Остатки!Y700,Распродажа!A:A,0)),Остатки!AQ700)</f>
        <v>3900</v>
      </c>
      <c r="AV700" s="16"/>
      <c r="AW700" s="16"/>
      <c r="AX700" s="16"/>
      <c r="AY700" s="12">
        <f>_xlfn.IFERROR(IF(INDEX(Распродажа!B:B,MATCH(Остатки!Y700,Распродажа!A:A,0))&lt;&gt;0,"Распродажа",""),"")</f>
      </c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</row>
    <row r="701" spans="1:76" ht="11.25" customHeight="1">
      <c r="A701" s="9"/>
      <c r="B701" s="10"/>
      <c r="C701" s="11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5"/>
      <c r="Y701" s="13"/>
      <c r="Z701" s="14"/>
      <c r="AA701" s="14"/>
      <c r="AB701" s="14"/>
      <c r="AC701" s="14"/>
      <c r="AD701" s="14"/>
      <c r="AE701" s="14"/>
      <c r="AF701" s="14"/>
      <c r="AG701" s="14"/>
      <c r="AH701" s="14"/>
      <c r="AI701" s="15"/>
      <c r="AJ701" s="9"/>
      <c r="AK701" s="10"/>
      <c r="AL701" s="10"/>
      <c r="AM701" s="10"/>
      <c r="AN701" s="10"/>
      <c r="AO701" s="10"/>
      <c r="AP701" s="11"/>
      <c r="AQ701" s="9"/>
      <c r="AR701" s="10"/>
      <c r="AS701" s="10"/>
      <c r="AT701" s="11"/>
      <c r="AU701" s="9"/>
      <c r="AV701" s="10"/>
      <c r="AW701" s="10"/>
      <c r="AX701" s="11"/>
      <c r="AY701" s="13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5"/>
    </row>
    <row r="702" spans="1:76" ht="11.25" customHeight="1">
      <c r="A702" s="8">
        <f>IF(Исходник!A702=0,"",Исходник!A702)</f>
        <v>347</v>
      </c>
      <c r="B702" s="8"/>
      <c r="C702" s="8"/>
      <c r="D702" s="12" t="str">
        <f>IF(Исходник!D702=0,"",Исходник!D702)</f>
        <v>Узел нижнего подключения PREMIUM 1/2ʹ х 3/4ʹ Eurokonus, прямой RAL1T183S8025</v>
      </c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 t="str">
        <f>IF(Исходник!Y702=0,"",Исходник!Y702)</f>
        <v>УНППRAL1T183S8025</v>
      </c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8">
        <f>IF(Исходник!AJ702=0,"",Исходник!AJ702)</f>
        <v>5</v>
      </c>
      <c r="AK702" s="8"/>
      <c r="AL702" s="8"/>
      <c r="AM702" s="8"/>
      <c r="AN702" s="8"/>
      <c r="AO702" s="8"/>
      <c r="AP702" s="8"/>
      <c r="AQ702" s="16">
        <v>3900</v>
      </c>
      <c r="AR702" s="16"/>
      <c r="AS702" s="16"/>
      <c r="AT702" s="16"/>
      <c r="AU702" s="16">
        <f>_xlfn.IFERROR(INDEX(Распродажа!B:B,MATCH(Остатки!Y702,Распродажа!A:A,0)),Остатки!AQ702)</f>
        <v>3900</v>
      </c>
      <c r="AV702" s="16"/>
      <c r="AW702" s="16"/>
      <c r="AX702" s="16"/>
      <c r="AY702" s="12">
        <f>_xlfn.IFERROR(IF(INDEX(Распродажа!B:B,MATCH(Остатки!Y702,Распродажа!A:A,0))&lt;&gt;0,"Распродажа",""),"")</f>
      </c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</row>
    <row r="703" spans="1:76" ht="11.25" customHeight="1">
      <c r="A703" s="9"/>
      <c r="B703" s="10"/>
      <c r="C703" s="11"/>
      <c r="D703" s="13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5"/>
      <c r="Y703" s="13"/>
      <c r="Z703" s="14"/>
      <c r="AA703" s="14"/>
      <c r="AB703" s="14"/>
      <c r="AC703" s="14"/>
      <c r="AD703" s="14"/>
      <c r="AE703" s="14"/>
      <c r="AF703" s="14"/>
      <c r="AG703" s="14"/>
      <c r="AH703" s="14"/>
      <c r="AI703" s="15"/>
      <c r="AJ703" s="9"/>
      <c r="AK703" s="10"/>
      <c r="AL703" s="10"/>
      <c r="AM703" s="10"/>
      <c r="AN703" s="10"/>
      <c r="AO703" s="10"/>
      <c r="AP703" s="11"/>
      <c r="AQ703" s="9"/>
      <c r="AR703" s="10"/>
      <c r="AS703" s="10"/>
      <c r="AT703" s="11"/>
      <c r="AU703" s="9"/>
      <c r="AV703" s="10"/>
      <c r="AW703" s="10"/>
      <c r="AX703" s="11"/>
      <c r="AY703" s="13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5"/>
    </row>
    <row r="704" spans="1:76" ht="11.25" customHeight="1">
      <c r="A704" s="8">
        <f>IF(Исходник!A704=0,"",Исходник!A704)</f>
        <v>348</v>
      </c>
      <c r="B704" s="8"/>
      <c r="C704" s="8"/>
      <c r="D704" s="12" t="str">
        <f>IF(Исходник!D704=0,"",Исходник!D704)</f>
        <v>Узел нижнего подключения PREMIUM 1/2ʹ х 3/4ʹ Eurokonus, прямой RALTP26X-M215249005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 t="str">
        <f>IF(Исходник!Y704=0,"",Исходник!Y704)</f>
        <v>УНППRALTP26X-M215249005</v>
      </c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8">
        <f>IF(Исходник!AJ704=0,"",Исходник!AJ704)</f>
        <v>5</v>
      </c>
      <c r="AK704" s="8"/>
      <c r="AL704" s="8"/>
      <c r="AM704" s="8"/>
      <c r="AN704" s="8"/>
      <c r="AO704" s="8"/>
      <c r="AP704" s="8"/>
      <c r="AQ704" s="16">
        <v>3900</v>
      </c>
      <c r="AR704" s="16"/>
      <c r="AS704" s="16"/>
      <c r="AT704" s="16"/>
      <c r="AU704" s="16">
        <f>_xlfn.IFERROR(INDEX(Распродажа!B:B,MATCH(Остатки!Y704,Распродажа!A:A,0)),Остатки!AQ704)</f>
        <v>3900</v>
      </c>
      <c r="AV704" s="16"/>
      <c r="AW704" s="16"/>
      <c r="AX704" s="16"/>
      <c r="AY704" s="12">
        <f>_xlfn.IFERROR(IF(INDEX(Распродажа!B:B,MATCH(Остатки!Y704,Распродажа!A:A,0))&lt;&gt;0,"Распродажа",""),"")</f>
      </c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</row>
    <row r="705" spans="1:76" ht="11.25" customHeight="1">
      <c r="A705" s="9"/>
      <c r="B705" s="10"/>
      <c r="C705" s="11"/>
      <c r="D705" s="13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5"/>
      <c r="Y705" s="13"/>
      <c r="Z705" s="14"/>
      <c r="AA705" s="14"/>
      <c r="AB705" s="14"/>
      <c r="AC705" s="14"/>
      <c r="AD705" s="14"/>
      <c r="AE705" s="14"/>
      <c r="AF705" s="14"/>
      <c r="AG705" s="14"/>
      <c r="AH705" s="14"/>
      <c r="AI705" s="15"/>
      <c r="AJ705" s="9"/>
      <c r="AK705" s="10"/>
      <c r="AL705" s="10"/>
      <c r="AM705" s="10"/>
      <c r="AN705" s="10"/>
      <c r="AO705" s="10"/>
      <c r="AP705" s="11"/>
      <c r="AQ705" s="9"/>
      <c r="AR705" s="10"/>
      <c r="AS705" s="10"/>
      <c r="AT705" s="11"/>
      <c r="AU705" s="9"/>
      <c r="AV705" s="10"/>
      <c r="AW705" s="10"/>
      <c r="AX705" s="11"/>
      <c r="AY705" s="13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5"/>
    </row>
    <row r="706" spans="1:76" ht="11.25" customHeight="1">
      <c r="A706" s="8">
        <f>IF(Исходник!A706=0,"",Исходник!A706)</f>
        <v>349</v>
      </c>
      <c r="B706" s="8"/>
      <c r="C706" s="8"/>
      <c r="D706" s="12" t="str">
        <f>IF(Исходник!D706=0,"",Исходник!D706)</f>
        <v>Узел нижнего подключения PREMIUM 1/2ʹ х 3/4ʹ Eurokonus, угловой RAL1M103SG529</v>
      </c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 t="str">
        <f>IF(Исходник!Y706=0,"",Исходник!Y706)</f>
        <v>УНПУRAL1M103SG529</v>
      </c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8">
        <f>IF(Исходник!AJ706=0,"",Исходник!AJ706)</f>
        <v>6</v>
      </c>
      <c r="AK706" s="8"/>
      <c r="AL706" s="8"/>
      <c r="AM706" s="8"/>
      <c r="AN706" s="8"/>
      <c r="AO706" s="8"/>
      <c r="AP706" s="8"/>
      <c r="AQ706" s="16">
        <v>3900</v>
      </c>
      <c r="AR706" s="16"/>
      <c r="AS706" s="16"/>
      <c r="AT706" s="16"/>
      <c r="AU706" s="16">
        <f>_xlfn.IFERROR(INDEX(Распродажа!B:B,MATCH(Остатки!Y706,Распродажа!A:A,0)),Остатки!AQ706)</f>
        <v>3900</v>
      </c>
      <c r="AV706" s="16"/>
      <c r="AW706" s="16"/>
      <c r="AX706" s="16"/>
      <c r="AY706" s="12">
        <f>_xlfn.IFERROR(IF(INDEX(Распродажа!B:B,MATCH(Остатки!Y706,Распродажа!A:A,0))&lt;&gt;0,"Распродажа",""),"")</f>
      </c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</row>
    <row r="707" spans="1:76" ht="11.25" customHeight="1">
      <c r="A707" s="9"/>
      <c r="B707" s="10"/>
      <c r="C707" s="11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5"/>
      <c r="Y707" s="13"/>
      <c r="Z707" s="14"/>
      <c r="AA707" s="14"/>
      <c r="AB707" s="14"/>
      <c r="AC707" s="14"/>
      <c r="AD707" s="14"/>
      <c r="AE707" s="14"/>
      <c r="AF707" s="14"/>
      <c r="AG707" s="14"/>
      <c r="AH707" s="14"/>
      <c r="AI707" s="15"/>
      <c r="AJ707" s="9"/>
      <c r="AK707" s="10"/>
      <c r="AL707" s="10"/>
      <c r="AM707" s="10"/>
      <c r="AN707" s="10"/>
      <c r="AO707" s="10"/>
      <c r="AP707" s="11"/>
      <c r="AQ707" s="9"/>
      <c r="AR707" s="10"/>
      <c r="AS707" s="10"/>
      <c r="AT707" s="11"/>
      <c r="AU707" s="9"/>
      <c r="AV707" s="10"/>
      <c r="AW707" s="10"/>
      <c r="AX707" s="11"/>
      <c r="AY707" s="13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5"/>
    </row>
    <row r="708" spans="1:76" ht="11.25" customHeight="1">
      <c r="A708" s="8">
        <f>IF(Исходник!A708=0,"",Исходник!A708)</f>
        <v>350</v>
      </c>
      <c r="B708" s="8"/>
      <c r="C708" s="8"/>
      <c r="D708" s="12" t="str">
        <f>IF(Исходник!D708=0,"",Исходник!D708)</f>
        <v>Узел нижнего подключения PREMIUM 1/2ʹ х 3/4ʹ Eurokonus, угловой RAL1M103SS181</v>
      </c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 t="str">
        <f>IF(Исходник!Y708=0,"",Исходник!Y708)</f>
        <v>УНПУRAL1M103SS181</v>
      </c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8">
        <f>IF(Исходник!AJ708=0,"",Исходник!AJ708)</f>
        <v>2</v>
      </c>
      <c r="AK708" s="8"/>
      <c r="AL708" s="8"/>
      <c r="AM708" s="8"/>
      <c r="AN708" s="8"/>
      <c r="AO708" s="8"/>
      <c r="AP708" s="8"/>
      <c r="AQ708" s="16">
        <v>3900</v>
      </c>
      <c r="AR708" s="16"/>
      <c r="AS708" s="16"/>
      <c r="AT708" s="16"/>
      <c r="AU708" s="16">
        <f>_xlfn.IFERROR(INDEX(Распродажа!B:B,MATCH(Остатки!Y708,Распродажа!A:A,0)),Остатки!AQ708)</f>
        <v>3900</v>
      </c>
      <c r="AV708" s="16"/>
      <c r="AW708" s="16"/>
      <c r="AX708" s="16"/>
      <c r="AY708" s="12">
        <f>_xlfn.IFERROR(IF(INDEX(Распродажа!B:B,MATCH(Остатки!Y708,Распродажа!A:A,0))&lt;&gt;0,"Распродажа",""),"")</f>
      </c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</row>
    <row r="709" spans="1:76" ht="11.25" customHeight="1">
      <c r="A709" s="9"/>
      <c r="B709" s="10"/>
      <c r="C709" s="11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5"/>
      <c r="Y709" s="13"/>
      <c r="Z709" s="14"/>
      <c r="AA709" s="14"/>
      <c r="AB709" s="14"/>
      <c r="AC709" s="14"/>
      <c r="AD709" s="14"/>
      <c r="AE709" s="14"/>
      <c r="AF709" s="14"/>
      <c r="AG709" s="14"/>
      <c r="AH709" s="14"/>
      <c r="AI709" s="15"/>
      <c r="AJ709" s="9"/>
      <c r="AK709" s="10"/>
      <c r="AL709" s="10"/>
      <c r="AM709" s="10"/>
      <c r="AN709" s="10"/>
      <c r="AO709" s="10"/>
      <c r="AP709" s="11"/>
      <c r="AQ709" s="9"/>
      <c r="AR709" s="10"/>
      <c r="AS709" s="10"/>
      <c r="AT709" s="11"/>
      <c r="AU709" s="9"/>
      <c r="AV709" s="10"/>
      <c r="AW709" s="10"/>
      <c r="AX709" s="11"/>
      <c r="AY709" s="13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5"/>
    </row>
    <row r="710" spans="1:76" ht="11.25" customHeight="1">
      <c r="A710" s="8">
        <f>IF(Исходник!A710=0,"",Исходник!A710)</f>
        <v>351</v>
      </c>
      <c r="B710" s="8"/>
      <c r="C710" s="8"/>
      <c r="D710" s="12" t="str">
        <f>IF(Исходник!D710=0,"",Исходник!D710)</f>
        <v>Узел нижнего подключения PREMIUM 1/2ʹ х 3/4ʹ Eurokonus, угловой RAL1T103S9005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 t="str">
        <f>IF(Исходник!Y710=0,"",Исходник!Y710)</f>
        <v>УНПУRAL1T103S9005</v>
      </c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8">
        <f>IF(Исходник!AJ710=0,"",Исходник!AJ710)</f>
        <v>21</v>
      </c>
      <c r="AK710" s="8"/>
      <c r="AL710" s="8"/>
      <c r="AM710" s="8"/>
      <c r="AN710" s="8"/>
      <c r="AO710" s="8"/>
      <c r="AP710" s="8"/>
      <c r="AQ710" s="16">
        <v>3900</v>
      </c>
      <c r="AR710" s="16"/>
      <c r="AS710" s="16"/>
      <c r="AT710" s="16"/>
      <c r="AU710" s="16">
        <f>_xlfn.IFERROR(INDEX(Распродажа!B:B,MATCH(Остатки!Y710,Распродажа!A:A,0)),Остатки!AQ710)</f>
        <v>3900</v>
      </c>
      <c r="AV710" s="16"/>
      <c r="AW710" s="16"/>
      <c r="AX710" s="16"/>
      <c r="AY710" s="12">
        <f>_xlfn.IFERROR(IF(INDEX(Распродажа!B:B,MATCH(Остатки!Y710,Распродажа!A:A,0))&lt;&gt;0,"Распродажа",""),"")</f>
      </c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</row>
    <row r="711" spans="1:76" ht="11.25" customHeight="1">
      <c r="A711" s="9"/>
      <c r="B711" s="10"/>
      <c r="C711" s="11"/>
      <c r="D711" s="13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5"/>
      <c r="Y711" s="13"/>
      <c r="Z711" s="14"/>
      <c r="AA711" s="14"/>
      <c r="AB711" s="14"/>
      <c r="AC711" s="14"/>
      <c r="AD711" s="14"/>
      <c r="AE711" s="14"/>
      <c r="AF711" s="14"/>
      <c r="AG711" s="14"/>
      <c r="AH711" s="14"/>
      <c r="AI711" s="15"/>
      <c r="AJ711" s="9"/>
      <c r="AK711" s="10"/>
      <c r="AL711" s="10"/>
      <c r="AM711" s="10"/>
      <c r="AN711" s="10"/>
      <c r="AO711" s="10"/>
      <c r="AP711" s="11"/>
      <c r="AQ711" s="9"/>
      <c r="AR711" s="10"/>
      <c r="AS711" s="10"/>
      <c r="AT711" s="11"/>
      <c r="AU711" s="9"/>
      <c r="AV711" s="10"/>
      <c r="AW711" s="10"/>
      <c r="AX711" s="11"/>
      <c r="AY711" s="13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5"/>
    </row>
    <row r="712" spans="1:76" ht="11.25" customHeight="1">
      <c r="A712" s="8">
        <f>IF(Исходник!A712=0,"",Исходник!A712)</f>
        <v>352</v>
      </c>
      <c r="B712" s="8"/>
      <c r="C712" s="8"/>
      <c r="D712" s="12" t="str">
        <f>IF(Исходник!D712=0,"",Исходник!D712)</f>
        <v>Узел нижнего подключения PREMIUM 1/2ʹ х 3/4ʹ Eurokonus, угловой RAL1T104S9016</v>
      </c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 t="str">
        <f>IF(Исходник!Y712=0,"",Исходник!Y712)</f>
        <v>УНПУRAL1T104S9016</v>
      </c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8">
        <f>IF(Исходник!AJ712=0,"",Исходник!AJ712)</f>
        <v>19</v>
      </c>
      <c r="AK712" s="8"/>
      <c r="AL712" s="8"/>
      <c r="AM712" s="8"/>
      <c r="AN712" s="8"/>
      <c r="AO712" s="8"/>
      <c r="AP712" s="8"/>
      <c r="AQ712" s="16">
        <v>3900</v>
      </c>
      <c r="AR712" s="16"/>
      <c r="AS712" s="16"/>
      <c r="AT712" s="16"/>
      <c r="AU712" s="16">
        <f>_xlfn.IFERROR(INDEX(Распродажа!B:B,MATCH(Остатки!Y712,Распродажа!A:A,0)),Остатки!AQ712)</f>
        <v>3900</v>
      </c>
      <c r="AV712" s="16"/>
      <c r="AW712" s="16"/>
      <c r="AX712" s="16"/>
      <c r="AY712" s="12">
        <f>_xlfn.IFERROR(IF(INDEX(Распродажа!B:B,MATCH(Остатки!Y712,Распродажа!A:A,0))&lt;&gt;0,"Распродажа",""),"")</f>
      </c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</row>
    <row r="713" spans="1:76" ht="11.25" customHeight="1">
      <c r="A713" s="9"/>
      <c r="B713" s="10"/>
      <c r="C713" s="11"/>
      <c r="D713" s="13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5"/>
      <c r="Y713" s="13"/>
      <c r="Z713" s="14"/>
      <c r="AA713" s="14"/>
      <c r="AB713" s="14"/>
      <c r="AC713" s="14"/>
      <c r="AD713" s="14"/>
      <c r="AE713" s="14"/>
      <c r="AF713" s="14"/>
      <c r="AG713" s="14"/>
      <c r="AH713" s="14"/>
      <c r="AI713" s="15"/>
      <c r="AJ713" s="9"/>
      <c r="AK713" s="10"/>
      <c r="AL713" s="10"/>
      <c r="AM713" s="10"/>
      <c r="AN713" s="10"/>
      <c r="AO713" s="10"/>
      <c r="AP713" s="11"/>
      <c r="AQ713" s="9"/>
      <c r="AR713" s="10"/>
      <c r="AS713" s="10"/>
      <c r="AT713" s="11"/>
      <c r="AU713" s="9"/>
      <c r="AV713" s="10"/>
      <c r="AW713" s="10"/>
      <c r="AX713" s="11"/>
      <c r="AY713" s="13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5"/>
    </row>
    <row r="714" spans="1:76" ht="11.25" customHeight="1">
      <c r="A714" s="8">
        <f>IF(Исходник!A714=0,"",Исходник!A714)</f>
        <v>353</v>
      </c>
      <c r="B714" s="8"/>
      <c r="C714" s="8"/>
      <c r="D714" s="12" t="str">
        <f>IF(Исходник!D714=0,"",Исходник!D714)</f>
        <v>Узел нижнего подключения PREMIUM 1/2ʹ х 3/4ʹ Eurokonus, угловой RAL1T183S8025 </v>
      </c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 t="str">
        <f>IF(Исходник!Y714=0,"",Исходник!Y714)</f>
        <v>УНПУRAL1T183S8025</v>
      </c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8">
        <f>IF(Исходник!AJ714=0,"",Исходник!AJ714)</f>
        <v>5</v>
      </c>
      <c r="AK714" s="8"/>
      <c r="AL714" s="8"/>
      <c r="AM714" s="8"/>
      <c r="AN714" s="8"/>
      <c r="AO714" s="8"/>
      <c r="AP714" s="8"/>
      <c r="AQ714" s="16">
        <v>3900</v>
      </c>
      <c r="AR714" s="16"/>
      <c r="AS714" s="16"/>
      <c r="AT714" s="16"/>
      <c r="AU714" s="16">
        <f>_xlfn.IFERROR(INDEX(Распродажа!B:B,MATCH(Остатки!Y714,Распродажа!A:A,0)),Остатки!AQ714)</f>
        <v>3900</v>
      </c>
      <c r="AV714" s="16"/>
      <c r="AW714" s="16"/>
      <c r="AX714" s="16"/>
      <c r="AY714" s="12">
        <f>_xlfn.IFERROR(IF(INDEX(Распродажа!B:B,MATCH(Остатки!Y714,Распродажа!A:A,0))&lt;&gt;0,"Распродажа",""),"")</f>
      </c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</row>
    <row r="715" spans="1:76" ht="11.25" customHeight="1">
      <c r="A715" s="9"/>
      <c r="B715" s="10"/>
      <c r="C715" s="11"/>
      <c r="D715" s="13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5"/>
      <c r="Y715" s="13"/>
      <c r="Z715" s="14"/>
      <c r="AA715" s="14"/>
      <c r="AB715" s="14"/>
      <c r="AC715" s="14"/>
      <c r="AD715" s="14"/>
      <c r="AE715" s="14"/>
      <c r="AF715" s="14"/>
      <c r="AG715" s="14"/>
      <c r="AH715" s="14"/>
      <c r="AI715" s="15"/>
      <c r="AJ715" s="9"/>
      <c r="AK715" s="10"/>
      <c r="AL715" s="10"/>
      <c r="AM715" s="10"/>
      <c r="AN715" s="10"/>
      <c r="AO715" s="10"/>
      <c r="AP715" s="11"/>
      <c r="AQ715" s="9"/>
      <c r="AR715" s="10"/>
      <c r="AS715" s="10"/>
      <c r="AT715" s="11"/>
      <c r="AU715" s="9"/>
      <c r="AV715" s="10"/>
      <c r="AW715" s="10"/>
      <c r="AX715" s="11"/>
      <c r="AY715" s="13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5"/>
    </row>
    <row r="716" spans="1:76" ht="11.25" customHeight="1">
      <c r="A716" s="8">
        <f>IF(Исходник!A716=0,"",Исходник!A716)</f>
        <v>354</v>
      </c>
      <c r="B716" s="8"/>
      <c r="C716" s="8"/>
      <c r="D716" s="12" t="str">
        <f>IF(Исходник!D716=0,"",Исходник!D716)</f>
        <v>Узел нижнего подключения PREMIUM 1/2ʹ х 3/4ʹ Eurokonus, угловой RAL1М183SN026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 t="str">
        <f>IF(Исходник!Y716=0,"",Исходник!Y716)</f>
        <v>УНПУRAL1М183SN026</v>
      </c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8">
        <f>IF(Исходник!AJ716=0,"",Исходник!AJ716)</f>
        <v>2</v>
      </c>
      <c r="AK716" s="8"/>
      <c r="AL716" s="8"/>
      <c r="AM716" s="8"/>
      <c r="AN716" s="8"/>
      <c r="AO716" s="8"/>
      <c r="AP716" s="8"/>
      <c r="AQ716" s="16">
        <v>3900</v>
      </c>
      <c r="AR716" s="16"/>
      <c r="AS716" s="16"/>
      <c r="AT716" s="16"/>
      <c r="AU716" s="16">
        <f>_xlfn.IFERROR(INDEX(Распродажа!B:B,MATCH(Остатки!Y716,Распродажа!A:A,0)),Остатки!AQ716)</f>
        <v>3900</v>
      </c>
      <c r="AV716" s="16"/>
      <c r="AW716" s="16"/>
      <c r="AX716" s="16"/>
      <c r="AY716" s="12">
        <f>_xlfn.IFERROR(IF(INDEX(Распродажа!B:B,MATCH(Остатки!Y716,Распродажа!A:A,0))&lt;&gt;0,"Распродажа",""),"")</f>
      </c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</row>
    <row r="717" spans="1:76" ht="11.25" customHeight="1">
      <c r="A717" s="9"/>
      <c r="B717" s="10"/>
      <c r="C717" s="11"/>
      <c r="D717" s="13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5"/>
      <c r="Y717" s="13"/>
      <c r="Z717" s="14"/>
      <c r="AA717" s="14"/>
      <c r="AB717" s="14"/>
      <c r="AC717" s="14"/>
      <c r="AD717" s="14"/>
      <c r="AE717" s="14"/>
      <c r="AF717" s="14"/>
      <c r="AG717" s="14"/>
      <c r="AH717" s="14"/>
      <c r="AI717" s="15"/>
      <c r="AJ717" s="9"/>
      <c r="AK717" s="10"/>
      <c r="AL717" s="10"/>
      <c r="AM717" s="10"/>
      <c r="AN717" s="10"/>
      <c r="AO717" s="10"/>
      <c r="AP717" s="11"/>
      <c r="AQ717" s="9"/>
      <c r="AR717" s="10"/>
      <c r="AS717" s="10"/>
      <c r="AT717" s="11"/>
      <c r="AU717" s="9"/>
      <c r="AV717" s="10"/>
      <c r="AW717" s="10"/>
      <c r="AX717" s="11"/>
      <c r="AY717" s="13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5"/>
    </row>
    <row r="718" spans="1:76" ht="11.25" customHeight="1">
      <c r="A718" s="8">
        <f>IF(Исходник!A718=0,"",Исходник!A718)</f>
        <v>355</v>
      </c>
      <c r="B718" s="8"/>
      <c r="C718" s="8"/>
      <c r="D718" s="12" t="str">
        <f>IF(Исходник!D718=0,"",Исходник!D718)</f>
        <v>Узел нижнего подключения PREMIUM 1/2ʹ х 3/4ʹ Eurokonus, угловой RALTP26X-M215249005</v>
      </c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 t="str">
        <f>IF(Исходник!Y718=0,"",Исходник!Y718)</f>
        <v>УНПУRALTP26X-M215249005</v>
      </c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8">
        <f>IF(Исходник!AJ718=0,"",Исходник!AJ718)</f>
        <v>1</v>
      </c>
      <c r="AK718" s="8"/>
      <c r="AL718" s="8"/>
      <c r="AM718" s="8"/>
      <c r="AN718" s="8"/>
      <c r="AO718" s="8"/>
      <c r="AP718" s="8"/>
      <c r="AQ718" s="16">
        <v>3900</v>
      </c>
      <c r="AR718" s="16"/>
      <c r="AS718" s="16"/>
      <c r="AT718" s="16"/>
      <c r="AU718" s="16">
        <f>_xlfn.IFERROR(INDEX(Распродажа!B:B,MATCH(Остатки!Y718,Распродажа!A:A,0)),Остатки!AQ718)</f>
        <v>3900</v>
      </c>
      <c r="AV718" s="16"/>
      <c r="AW718" s="16"/>
      <c r="AX718" s="16"/>
      <c r="AY718" s="12">
        <f>_xlfn.IFERROR(IF(INDEX(Распродажа!B:B,MATCH(Остатки!Y718,Распродажа!A:A,0))&lt;&gt;0,"Распродажа",""),"")</f>
      </c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</row>
    <row r="719" spans="1:76" ht="11.25" customHeight="1">
      <c r="A719" s="9"/>
      <c r="B719" s="10"/>
      <c r="C719" s="11"/>
      <c r="D719" s="13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5"/>
      <c r="Y719" s="13"/>
      <c r="Z719" s="14"/>
      <c r="AA719" s="14"/>
      <c r="AB719" s="14"/>
      <c r="AC719" s="14"/>
      <c r="AD719" s="14"/>
      <c r="AE719" s="14"/>
      <c r="AF719" s="14"/>
      <c r="AG719" s="14"/>
      <c r="AH719" s="14"/>
      <c r="AI719" s="15"/>
      <c r="AJ719" s="9"/>
      <c r="AK719" s="10"/>
      <c r="AL719" s="10"/>
      <c r="AM719" s="10"/>
      <c r="AN719" s="10"/>
      <c r="AO719" s="10"/>
      <c r="AP719" s="11"/>
      <c r="AQ719" s="9"/>
      <c r="AR719" s="10"/>
      <c r="AS719" s="10"/>
      <c r="AT719" s="11"/>
      <c r="AU719" s="9"/>
      <c r="AV719" s="10"/>
      <c r="AW719" s="10"/>
      <c r="AX719" s="11"/>
      <c r="AY719" s="13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5"/>
    </row>
    <row r="720" spans="1:76" ht="11.25" customHeight="1">
      <c r="A720" s="8">
        <f>IF(Исходник!A720=0,"",Исходник!A720)</f>
        <v>356</v>
      </c>
      <c r="B720" s="8"/>
      <c r="C720" s="8"/>
      <c r="D720" s="12" t="str">
        <f>IF(Исходник!D720=0,"",Исходник!D720)</f>
        <v>Элегант 110 х400х2200 4то Терм нв прав RAL7016</v>
      </c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 t="str">
        <f>IF(Исходник!Y720=0,"",Исходник!Y720)</f>
        <v>ЭЛ11040022004ТНВRAL7016</v>
      </c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8">
        <f>IF(Исходник!AJ720=0,"",Исходник!AJ720)</f>
        <v>2</v>
      </c>
      <c r="AK720" s="8"/>
      <c r="AL720" s="8"/>
      <c r="AM720" s="8"/>
      <c r="AN720" s="8"/>
      <c r="AO720" s="8"/>
      <c r="AP720" s="8"/>
      <c r="AQ720" s="16">
        <f>IF(Исходник!AQ720=0,"",Исходник!AQ720)</f>
        <v>58420</v>
      </c>
      <c r="AR720" s="16"/>
      <c r="AS720" s="16"/>
      <c r="AT720" s="16"/>
      <c r="AU720" s="16">
        <f>_xlfn.IFERROR(INDEX(Распродажа!B:B,MATCH(Остатки!Y720,Распродажа!A:A,0)),Остатки!AQ720)</f>
        <v>23368</v>
      </c>
      <c r="AV720" s="16"/>
      <c r="AW720" s="16"/>
      <c r="AX720" s="16"/>
      <c r="AY720" s="12" t="str">
        <f>_xlfn.IFERROR(IF(INDEX(Распродажа!B:B,MATCH(Остатки!Y720,Распродажа!A:A,0))&lt;&gt;0,"Распродажа",""),"")</f>
        <v>Распродажа</v>
      </c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</row>
    <row r="721" spans="1:76" ht="11.25" customHeight="1">
      <c r="A721" s="9"/>
      <c r="B721" s="10"/>
      <c r="C721" s="11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5"/>
      <c r="Y721" s="13"/>
      <c r="Z721" s="14"/>
      <c r="AA721" s="14"/>
      <c r="AB721" s="14"/>
      <c r="AC721" s="14"/>
      <c r="AD721" s="14"/>
      <c r="AE721" s="14"/>
      <c r="AF721" s="14"/>
      <c r="AG721" s="14"/>
      <c r="AH721" s="14"/>
      <c r="AI721" s="15"/>
      <c r="AJ721" s="9"/>
      <c r="AK721" s="10"/>
      <c r="AL721" s="10"/>
      <c r="AM721" s="10"/>
      <c r="AN721" s="10"/>
      <c r="AO721" s="10"/>
      <c r="AP721" s="11"/>
      <c r="AQ721" s="9"/>
      <c r="AR721" s="10"/>
      <c r="AS721" s="10"/>
      <c r="AT721" s="11"/>
      <c r="AU721" s="9"/>
      <c r="AV721" s="10"/>
      <c r="AW721" s="10"/>
      <c r="AX721" s="11"/>
      <c r="AY721" s="13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5"/>
    </row>
    <row r="722" spans="1:76" ht="11.25" customHeight="1">
      <c r="A722" s="8">
        <f>IF(Исходник!A722=0,"",Исходник!A722)</f>
        <v>357</v>
      </c>
      <c r="B722" s="8"/>
      <c r="C722" s="8"/>
      <c r="D722" s="12" t="str">
        <f>IF(Исходник!D722=0,"",Исходник!D722)</f>
        <v>Элегант мини 130х130х1000 2то Терм нв</v>
      </c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 t="str">
        <f>IF(Исходник!Y722=0,"",Исходник!Y722)</f>
        <v>ЭЛМ13013010002ТНВ</v>
      </c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8">
        <f>IF(Исходник!AJ722=0,"",Исходник!AJ722)</f>
        <v>20</v>
      </c>
      <c r="AK722" s="8"/>
      <c r="AL722" s="8"/>
      <c r="AM722" s="8"/>
      <c r="AN722" s="8"/>
      <c r="AO722" s="8"/>
      <c r="AP722" s="8"/>
      <c r="AQ722" s="16">
        <f>IF(Исходник!AQ722=0,"",Исходник!AQ722)</f>
        <v>17515</v>
      </c>
      <c r="AR722" s="16"/>
      <c r="AS722" s="16"/>
      <c r="AT722" s="16"/>
      <c r="AU722" s="16">
        <f>_xlfn.IFERROR(INDEX(Распродажа!B:B,MATCH(Остатки!Y722,Распродажа!A:A,0)),Остатки!AQ722)</f>
        <v>17515</v>
      </c>
      <c r="AV722" s="16"/>
      <c r="AW722" s="16"/>
      <c r="AX722" s="16"/>
      <c r="AY722" s="12">
        <f>_xlfn.IFERROR(IF(INDEX(Распродажа!B:B,MATCH(Остатки!Y722,Распродажа!A:A,0))&lt;&gt;0,"Распродажа",""),"")</f>
      </c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</row>
    <row r="723" spans="1:76" ht="11.25" customHeight="1">
      <c r="A723" s="9"/>
      <c r="B723" s="10"/>
      <c r="C723" s="11"/>
      <c r="D723" s="13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5"/>
      <c r="Y723" s="13"/>
      <c r="Z723" s="14"/>
      <c r="AA723" s="14"/>
      <c r="AB723" s="14"/>
      <c r="AC723" s="14"/>
      <c r="AD723" s="14"/>
      <c r="AE723" s="14"/>
      <c r="AF723" s="14"/>
      <c r="AG723" s="14"/>
      <c r="AH723" s="14"/>
      <c r="AI723" s="15"/>
      <c r="AJ723" s="9"/>
      <c r="AK723" s="10"/>
      <c r="AL723" s="10"/>
      <c r="AM723" s="10"/>
      <c r="AN723" s="10"/>
      <c r="AO723" s="10"/>
      <c r="AP723" s="11"/>
      <c r="AQ723" s="9"/>
      <c r="AR723" s="10"/>
      <c r="AS723" s="10"/>
      <c r="AT723" s="11"/>
      <c r="AU723" s="9"/>
      <c r="AV723" s="10"/>
      <c r="AW723" s="10"/>
      <c r="AX723" s="11"/>
      <c r="AY723" s="13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5"/>
    </row>
    <row r="724" spans="1:76" ht="11.25" customHeight="1">
      <c r="A724" s="8">
        <f>IF(Исходник!A724=0,"",Исходник!A724)</f>
        <v>358</v>
      </c>
      <c r="B724" s="8"/>
      <c r="C724" s="8"/>
      <c r="D724" s="12" t="str">
        <f>IF(Исходник!D724=0,"",Исходник!D724)</f>
        <v>Элегант мини 130х130х1200 2то Терм нв</v>
      </c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 t="str">
        <f>IF(Исходник!Y724=0,"",Исходник!Y724)</f>
        <v>ЭЛМ13013012002ТНВ</v>
      </c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8">
        <f>IF(Исходник!AJ724=0,"",Исходник!AJ724)</f>
        <v>18</v>
      </c>
      <c r="AK724" s="8"/>
      <c r="AL724" s="8"/>
      <c r="AM724" s="8"/>
      <c r="AN724" s="8"/>
      <c r="AO724" s="8"/>
      <c r="AP724" s="8"/>
      <c r="AQ724" s="16">
        <f>IF(Исходник!AQ724=0,"",Исходник!AQ724)</f>
        <v>19577</v>
      </c>
      <c r="AR724" s="16"/>
      <c r="AS724" s="16"/>
      <c r="AT724" s="16"/>
      <c r="AU724" s="16">
        <f>_xlfn.IFERROR(INDEX(Распродажа!B:B,MATCH(Остатки!Y724,Распродажа!A:A,0)),Остатки!AQ724)</f>
        <v>19577</v>
      </c>
      <c r="AV724" s="16"/>
      <c r="AW724" s="16"/>
      <c r="AX724" s="16"/>
      <c r="AY724" s="12">
        <f>_xlfn.IFERROR(IF(INDEX(Распродажа!B:B,MATCH(Остатки!Y724,Распродажа!A:A,0))&lt;&gt;0,"Распродажа",""),"")</f>
      </c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</row>
    <row r="725" spans="1:76" ht="11.25" customHeight="1">
      <c r="A725" s="9"/>
      <c r="B725" s="10"/>
      <c r="C725" s="11"/>
      <c r="D725" s="13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5"/>
      <c r="Y725" s="13"/>
      <c r="Z725" s="14"/>
      <c r="AA725" s="14"/>
      <c r="AB725" s="14"/>
      <c r="AC725" s="14"/>
      <c r="AD725" s="14"/>
      <c r="AE725" s="14"/>
      <c r="AF725" s="14"/>
      <c r="AG725" s="14"/>
      <c r="AH725" s="14"/>
      <c r="AI725" s="15"/>
      <c r="AJ725" s="9"/>
      <c r="AK725" s="10"/>
      <c r="AL725" s="10"/>
      <c r="AM725" s="10"/>
      <c r="AN725" s="10"/>
      <c r="AO725" s="10"/>
      <c r="AP725" s="11"/>
      <c r="AQ725" s="9"/>
      <c r="AR725" s="10"/>
      <c r="AS725" s="10"/>
      <c r="AT725" s="11"/>
      <c r="AU725" s="9"/>
      <c r="AV725" s="10"/>
      <c r="AW725" s="10"/>
      <c r="AX725" s="11"/>
      <c r="AY725" s="13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5"/>
    </row>
    <row r="726" spans="1:76" ht="11.25" customHeight="1">
      <c r="A726" s="8">
        <f>IF(Исходник!A726=0,"",Исходник!A726)</f>
        <v>359</v>
      </c>
      <c r="B726" s="8"/>
      <c r="C726" s="8"/>
      <c r="D726" s="12" t="str">
        <f>IF(Исходник!D726=0,"",Исходник!D726)</f>
        <v>Элегант мини 130х130х1500 2то нв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 t="str">
        <f>IF(Исходник!Y726=0,"",Исходник!Y726)</f>
        <v>ЭЛМ13013015002НВ</v>
      </c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8">
        <f>IF(Исходник!AJ726=0,"",Исходник!AJ726)</f>
        <v>2</v>
      </c>
      <c r="AK726" s="8"/>
      <c r="AL726" s="8"/>
      <c r="AM726" s="8"/>
      <c r="AN726" s="8"/>
      <c r="AO726" s="8"/>
      <c r="AP726" s="8"/>
      <c r="AQ726" s="16">
        <f>IF(Исходник!AQ726=0,"",Исходник!AQ726)</f>
        <v>20380</v>
      </c>
      <c r="AR726" s="16"/>
      <c r="AS726" s="16"/>
      <c r="AT726" s="16"/>
      <c r="AU726" s="16">
        <f>_xlfn.IFERROR(INDEX(Распродажа!B:B,MATCH(Остатки!Y726,Распродажа!A:A,0)),Остатки!AQ726)</f>
        <v>20380</v>
      </c>
      <c r="AV726" s="16"/>
      <c r="AW726" s="16"/>
      <c r="AX726" s="16"/>
      <c r="AY726" s="12">
        <f>_xlfn.IFERROR(IF(INDEX(Распродажа!B:B,MATCH(Остатки!Y726,Распродажа!A:A,0))&lt;&gt;0,"Распродажа",""),"")</f>
      </c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</row>
    <row r="727" spans="1:76" ht="11.25" customHeight="1">
      <c r="A727" s="9"/>
      <c r="B727" s="10"/>
      <c r="C727" s="11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5"/>
      <c r="Y727" s="13"/>
      <c r="Z727" s="14"/>
      <c r="AA727" s="14"/>
      <c r="AB727" s="14"/>
      <c r="AC727" s="14"/>
      <c r="AD727" s="14"/>
      <c r="AE727" s="14"/>
      <c r="AF727" s="14"/>
      <c r="AG727" s="14"/>
      <c r="AH727" s="14"/>
      <c r="AI727" s="15"/>
      <c r="AJ727" s="9"/>
      <c r="AK727" s="10"/>
      <c r="AL727" s="10"/>
      <c r="AM727" s="10"/>
      <c r="AN727" s="10"/>
      <c r="AO727" s="10"/>
      <c r="AP727" s="11"/>
      <c r="AQ727" s="9"/>
      <c r="AR727" s="10"/>
      <c r="AS727" s="10"/>
      <c r="AT727" s="11"/>
      <c r="AU727" s="9"/>
      <c r="AV727" s="10"/>
      <c r="AW727" s="10"/>
      <c r="AX727" s="11"/>
      <c r="AY727" s="13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5"/>
    </row>
    <row r="728" spans="1:76" ht="11.25" customHeight="1">
      <c r="A728" s="8">
        <f>IF(Исходник!A728=0,"",Исходник!A728)</f>
        <v>360</v>
      </c>
      <c r="B728" s="8"/>
      <c r="C728" s="8"/>
      <c r="D728" s="12" t="str">
        <f>IF(Исходник!D728=0,"",Исходник!D728)</f>
        <v>Элегант мини 130х130х1500 2то Терм нв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 t="str">
        <f>IF(Исходник!Y728=0,"",Исходник!Y728)</f>
        <v>ЭЛМ13013015002ТНВ</v>
      </c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8">
        <f>IF(Исходник!AJ728=0,"",Исходник!AJ728)</f>
        <v>13</v>
      </c>
      <c r="AK728" s="8"/>
      <c r="AL728" s="8"/>
      <c r="AM728" s="8"/>
      <c r="AN728" s="8"/>
      <c r="AO728" s="8"/>
      <c r="AP728" s="8"/>
      <c r="AQ728" s="16">
        <f>IF(Исходник!AQ728=0,"",Исходник!AQ728)</f>
        <v>22670</v>
      </c>
      <c r="AR728" s="16"/>
      <c r="AS728" s="16"/>
      <c r="AT728" s="16"/>
      <c r="AU728" s="16">
        <f>_xlfn.IFERROR(INDEX(Распродажа!B:B,MATCH(Остатки!Y728,Распродажа!A:A,0)),Остатки!AQ728)</f>
        <v>22670</v>
      </c>
      <c r="AV728" s="16"/>
      <c r="AW728" s="16"/>
      <c r="AX728" s="16"/>
      <c r="AY728" s="12">
        <f>_xlfn.IFERROR(IF(INDEX(Распродажа!B:B,MATCH(Остатки!Y728,Распродажа!A:A,0))&lt;&gt;0,"Распродажа",""),"")</f>
      </c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</row>
    <row r="729" spans="1:76" ht="11.25" customHeight="1">
      <c r="A729" s="9"/>
      <c r="B729" s="10"/>
      <c r="C729" s="11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5"/>
      <c r="Y729" s="13"/>
      <c r="Z729" s="14"/>
      <c r="AA729" s="14"/>
      <c r="AB729" s="14"/>
      <c r="AC729" s="14"/>
      <c r="AD729" s="14"/>
      <c r="AE729" s="14"/>
      <c r="AF729" s="14"/>
      <c r="AG729" s="14"/>
      <c r="AH729" s="14"/>
      <c r="AI729" s="15"/>
      <c r="AJ729" s="9"/>
      <c r="AK729" s="10"/>
      <c r="AL729" s="10"/>
      <c r="AM729" s="10"/>
      <c r="AN729" s="10"/>
      <c r="AO729" s="10"/>
      <c r="AP729" s="11"/>
      <c r="AQ729" s="9"/>
      <c r="AR729" s="10"/>
      <c r="AS729" s="10"/>
      <c r="AT729" s="11"/>
      <c r="AU729" s="9"/>
      <c r="AV729" s="10"/>
      <c r="AW729" s="10"/>
      <c r="AX729" s="11"/>
      <c r="AY729" s="13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5"/>
    </row>
    <row r="730" spans="1:76" ht="11.25" customHeight="1">
      <c r="A730" s="8">
        <f>IF(Исходник!A730=0,"",Исходник!A730)</f>
        <v>361</v>
      </c>
      <c r="B730" s="8"/>
      <c r="C730" s="8"/>
      <c r="D730" s="12" t="str">
        <f>IF(Исходник!D730=0,"",Исходник!D730)</f>
        <v>Элегант мини 130х130х1800 2то нв</v>
      </c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 t="str">
        <f>IF(Исходник!Y730=0,"",Исходник!Y730)</f>
        <v>ЭЛМ13013018002НВ</v>
      </c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8">
        <f>IF(Исходник!AJ730=0,"",Исходник!AJ730)</f>
        <v>5</v>
      </c>
      <c r="AK730" s="8"/>
      <c r="AL730" s="8"/>
      <c r="AM730" s="8"/>
      <c r="AN730" s="8"/>
      <c r="AO730" s="8"/>
      <c r="AP730" s="8"/>
      <c r="AQ730" s="16">
        <f>IF(Исходник!AQ730=0,"",Исходник!AQ730)</f>
        <v>23473</v>
      </c>
      <c r="AR730" s="16"/>
      <c r="AS730" s="16"/>
      <c r="AT730" s="16"/>
      <c r="AU730" s="16">
        <f>_xlfn.IFERROR(INDEX(Распродажа!B:B,MATCH(Остатки!Y730,Распродажа!A:A,0)),Остатки!AQ730)</f>
        <v>23473</v>
      </c>
      <c r="AV730" s="16"/>
      <c r="AW730" s="16"/>
      <c r="AX730" s="16"/>
      <c r="AY730" s="12">
        <f>_xlfn.IFERROR(IF(INDEX(Распродажа!B:B,MATCH(Остатки!Y730,Распродажа!A:A,0))&lt;&gt;0,"Распродажа",""),"")</f>
      </c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</row>
    <row r="731" spans="1:76" ht="11.25" customHeight="1">
      <c r="A731" s="9"/>
      <c r="B731" s="10"/>
      <c r="C731" s="11"/>
      <c r="D731" s="13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5"/>
      <c r="Y731" s="13"/>
      <c r="Z731" s="14"/>
      <c r="AA731" s="14"/>
      <c r="AB731" s="14"/>
      <c r="AC731" s="14"/>
      <c r="AD731" s="14"/>
      <c r="AE731" s="14"/>
      <c r="AF731" s="14"/>
      <c r="AG731" s="14"/>
      <c r="AH731" s="14"/>
      <c r="AI731" s="15"/>
      <c r="AJ731" s="9"/>
      <c r="AK731" s="10"/>
      <c r="AL731" s="10"/>
      <c r="AM731" s="10"/>
      <c r="AN731" s="10"/>
      <c r="AO731" s="10"/>
      <c r="AP731" s="11"/>
      <c r="AQ731" s="9"/>
      <c r="AR731" s="10"/>
      <c r="AS731" s="10"/>
      <c r="AT731" s="11"/>
      <c r="AU731" s="9"/>
      <c r="AV731" s="10"/>
      <c r="AW731" s="10"/>
      <c r="AX731" s="11"/>
      <c r="AY731" s="13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5"/>
    </row>
    <row r="732" spans="1:76" ht="11.25" customHeight="1">
      <c r="A732" s="8">
        <f>IF(Исходник!A732=0,"",Исходник!A732)</f>
        <v>362</v>
      </c>
      <c r="B732" s="8"/>
      <c r="C732" s="8"/>
      <c r="D732" s="12" t="str">
        <f>IF(Исходник!D732=0,"",Исходник!D732)</f>
        <v>Элегант мини 130х130х1800 2то Терм нв</v>
      </c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 t="str">
        <f>IF(Исходник!Y732=0,"",Исходник!Y732)</f>
        <v>ЭЛМ13013018002ТНВ</v>
      </c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8">
        <f>IF(Исходник!AJ732=0,"",Исходник!AJ732)</f>
        <v>20</v>
      </c>
      <c r="AK732" s="8"/>
      <c r="AL732" s="8"/>
      <c r="AM732" s="8"/>
      <c r="AN732" s="8"/>
      <c r="AO732" s="8"/>
      <c r="AP732" s="8"/>
      <c r="AQ732" s="16">
        <f>IF(Исходник!AQ732=0,"",Исходник!AQ732)</f>
        <v>25763</v>
      </c>
      <c r="AR732" s="16"/>
      <c r="AS732" s="16"/>
      <c r="AT732" s="16"/>
      <c r="AU732" s="16">
        <f>_xlfn.IFERROR(INDEX(Распродажа!B:B,MATCH(Остатки!Y732,Распродажа!A:A,0)),Остатки!AQ732)</f>
        <v>25763</v>
      </c>
      <c r="AV732" s="16"/>
      <c r="AW732" s="16"/>
      <c r="AX732" s="16"/>
      <c r="AY732" s="12">
        <f>_xlfn.IFERROR(IF(INDEX(Распродажа!B:B,MATCH(Остатки!Y732,Распродажа!A:A,0))&lt;&gt;0,"Распродажа",""),"")</f>
      </c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</row>
    <row r="733" spans="1:76" ht="11.25" customHeight="1">
      <c r="A733" s="9"/>
      <c r="B733" s="10"/>
      <c r="C733" s="11"/>
      <c r="D733" s="13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5"/>
      <c r="Y733" s="13"/>
      <c r="Z733" s="14"/>
      <c r="AA733" s="14"/>
      <c r="AB733" s="14"/>
      <c r="AC733" s="14"/>
      <c r="AD733" s="14"/>
      <c r="AE733" s="14"/>
      <c r="AF733" s="14"/>
      <c r="AG733" s="14"/>
      <c r="AH733" s="14"/>
      <c r="AI733" s="15"/>
      <c r="AJ733" s="9"/>
      <c r="AK733" s="10"/>
      <c r="AL733" s="10"/>
      <c r="AM733" s="10"/>
      <c r="AN733" s="10"/>
      <c r="AO733" s="10"/>
      <c r="AP733" s="11"/>
      <c r="AQ733" s="9"/>
      <c r="AR733" s="10"/>
      <c r="AS733" s="10"/>
      <c r="AT733" s="11"/>
      <c r="AU733" s="9"/>
      <c r="AV733" s="10"/>
      <c r="AW733" s="10"/>
      <c r="AX733" s="11"/>
      <c r="AY733" s="13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5"/>
    </row>
    <row r="734" spans="1:76" ht="11.25" customHeight="1">
      <c r="A734" s="8">
        <f>IF(Исходник!A734=0,"",Исходник!A734)</f>
        <v>363</v>
      </c>
      <c r="B734" s="8"/>
      <c r="C734" s="8"/>
      <c r="D734" s="12" t="str">
        <f>IF(Исходник!D734=0,"",Исходник!D734)</f>
        <v>Элегант мини 130х130х2000 2то нв</v>
      </c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 t="str">
        <f>IF(Исходник!Y734=0,"",Исходник!Y734)</f>
        <v>ЭЛМ13013020002НВ</v>
      </c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8">
        <f>IF(Исходник!AJ734=0,"",Исходник!AJ734)</f>
        <v>1</v>
      </c>
      <c r="AK734" s="8"/>
      <c r="AL734" s="8"/>
      <c r="AM734" s="8"/>
      <c r="AN734" s="8"/>
      <c r="AO734" s="8"/>
      <c r="AP734" s="8"/>
      <c r="AQ734" s="16">
        <f>IF(Исходник!AQ734=0,"",Исходник!AQ734)</f>
        <v>25535</v>
      </c>
      <c r="AR734" s="16"/>
      <c r="AS734" s="16"/>
      <c r="AT734" s="16"/>
      <c r="AU734" s="16">
        <f>_xlfn.IFERROR(INDEX(Распродажа!B:B,MATCH(Остатки!Y734,Распродажа!A:A,0)),Остатки!AQ734)</f>
        <v>25535</v>
      </c>
      <c r="AV734" s="16"/>
      <c r="AW734" s="16"/>
      <c r="AX734" s="16"/>
      <c r="AY734" s="12">
        <f>_xlfn.IFERROR(IF(INDEX(Распродажа!B:B,MATCH(Остатки!Y734,Распродажа!A:A,0))&lt;&gt;0,"Распродажа",""),"")</f>
      </c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</row>
    <row r="735" spans="1:76" ht="11.25" customHeight="1">
      <c r="A735" s="9"/>
      <c r="B735" s="10"/>
      <c r="C735" s="11"/>
      <c r="D735" s="13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5"/>
      <c r="Y735" s="13"/>
      <c r="Z735" s="14"/>
      <c r="AA735" s="14"/>
      <c r="AB735" s="14"/>
      <c r="AC735" s="14"/>
      <c r="AD735" s="14"/>
      <c r="AE735" s="14"/>
      <c r="AF735" s="14"/>
      <c r="AG735" s="14"/>
      <c r="AH735" s="14"/>
      <c r="AI735" s="15"/>
      <c r="AJ735" s="9"/>
      <c r="AK735" s="10"/>
      <c r="AL735" s="10"/>
      <c r="AM735" s="10"/>
      <c r="AN735" s="10"/>
      <c r="AO735" s="10"/>
      <c r="AP735" s="11"/>
      <c r="AQ735" s="9"/>
      <c r="AR735" s="10"/>
      <c r="AS735" s="10"/>
      <c r="AT735" s="11"/>
      <c r="AU735" s="9"/>
      <c r="AV735" s="10"/>
      <c r="AW735" s="10"/>
      <c r="AX735" s="11"/>
      <c r="AY735" s="13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5"/>
    </row>
    <row r="736" spans="1:76" ht="11.25" customHeight="1">
      <c r="A736" s="8">
        <f>IF(Исходник!A736=0,"",Исходник!A736)</f>
        <v>364</v>
      </c>
      <c r="B736" s="8"/>
      <c r="C736" s="8"/>
      <c r="D736" s="12" t="str">
        <f>IF(Исходник!D736=0,"",Исходник!D736)</f>
        <v>Элегант мини 130х130х2000 2то Терм нв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 t="str">
        <f>IF(Исходник!Y736=0,"",Исходник!Y736)</f>
        <v>ЭЛМ13013020002ТНВ</v>
      </c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8">
        <f>IF(Исходник!AJ736=0,"",Исходник!AJ736)</f>
        <v>19</v>
      </c>
      <c r="AK736" s="8"/>
      <c r="AL736" s="8"/>
      <c r="AM736" s="8"/>
      <c r="AN736" s="8"/>
      <c r="AO736" s="8"/>
      <c r="AP736" s="8"/>
      <c r="AQ736" s="16">
        <f>IF(Исходник!AQ736=0,"",Исходник!AQ736)</f>
        <v>27825</v>
      </c>
      <c r="AR736" s="16"/>
      <c r="AS736" s="16"/>
      <c r="AT736" s="16"/>
      <c r="AU736" s="16">
        <f>_xlfn.IFERROR(INDEX(Распродажа!B:B,MATCH(Остатки!Y736,Распродажа!A:A,0)),Остатки!AQ736)</f>
        <v>27825</v>
      </c>
      <c r="AV736" s="16"/>
      <c r="AW736" s="16"/>
      <c r="AX736" s="16"/>
      <c r="AY736" s="12">
        <f>_xlfn.IFERROR(IF(INDEX(Распродажа!B:B,MATCH(Остатки!Y736,Распродажа!A:A,0))&lt;&gt;0,"Распродажа",""),"")</f>
      </c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</row>
    <row r="737" spans="1:76" ht="11.25" customHeight="1">
      <c r="A737" s="9"/>
      <c r="B737" s="10"/>
      <c r="C737" s="11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5"/>
      <c r="Y737" s="13"/>
      <c r="Z737" s="14"/>
      <c r="AA737" s="14"/>
      <c r="AB737" s="14"/>
      <c r="AC737" s="14"/>
      <c r="AD737" s="14"/>
      <c r="AE737" s="14"/>
      <c r="AF737" s="14"/>
      <c r="AG737" s="14"/>
      <c r="AH737" s="14"/>
      <c r="AI737" s="15"/>
      <c r="AJ737" s="9"/>
      <c r="AK737" s="10"/>
      <c r="AL737" s="10"/>
      <c r="AM737" s="10"/>
      <c r="AN737" s="10"/>
      <c r="AO737" s="10"/>
      <c r="AP737" s="11"/>
      <c r="AQ737" s="9"/>
      <c r="AR737" s="10"/>
      <c r="AS737" s="10"/>
      <c r="AT737" s="11"/>
      <c r="AU737" s="9"/>
      <c r="AV737" s="10"/>
      <c r="AW737" s="10"/>
      <c r="AX737" s="11"/>
      <c r="AY737" s="13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5"/>
    </row>
    <row r="738" spans="1:76" ht="11.25" customHeight="1">
      <c r="A738" s="8">
        <f>IF(Исходник!A738=0,"",Исходник!A738)</f>
        <v>365</v>
      </c>
      <c r="B738" s="8"/>
      <c r="C738" s="8"/>
      <c r="D738" s="12" t="str">
        <f>IF(Исходник!D738=0,"",Исходник!D738)</f>
        <v>Элегант мини 130х130х2200 2то Терм нв</v>
      </c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 t="str">
        <f>IF(Исходник!Y738=0,"",Исходник!Y738)</f>
        <v>ЭЛМ13013022002ТНВ</v>
      </c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8">
        <f>IF(Исходник!AJ738=0,"",Исходник!AJ738)</f>
        <v>20</v>
      </c>
      <c r="AK738" s="8"/>
      <c r="AL738" s="8"/>
      <c r="AM738" s="8"/>
      <c r="AN738" s="8"/>
      <c r="AO738" s="8"/>
      <c r="AP738" s="8"/>
      <c r="AQ738" s="16">
        <f>IF(Исходник!AQ738=0,"",Исходник!AQ738)</f>
        <v>29887</v>
      </c>
      <c r="AR738" s="16"/>
      <c r="AS738" s="16"/>
      <c r="AT738" s="16"/>
      <c r="AU738" s="16">
        <f>_xlfn.IFERROR(INDEX(Распродажа!B:B,MATCH(Остатки!Y738,Распродажа!A:A,0)),Остатки!AQ738)</f>
        <v>29887</v>
      </c>
      <c r="AV738" s="16"/>
      <c r="AW738" s="16"/>
      <c r="AX738" s="16"/>
      <c r="AY738" s="12">
        <f>_xlfn.IFERROR(IF(INDEX(Распродажа!B:B,MATCH(Остатки!Y738,Распродажа!A:A,0))&lt;&gt;0,"Распродажа",""),"")</f>
      </c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</row>
    <row r="739" spans="1:76" ht="11.25" customHeight="1">
      <c r="A739" s="9"/>
      <c r="B739" s="10"/>
      <c r="C739" s="11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5"/>
      <c r="Y739" s="13"/>
      <c r="Z739" s="14"/>
      <c r="AA739" s="14"/>
      <c r="AB739" s="14"/>
      <c r="AC739" s="14"/>
      <c r="AD739" s="14"/>
      <c r="AE739" s="14"/>
      <c r="AF739" s="14"/>
      <c r="AG739" s="14"/>
      <c r="AH739" s="14"/>
      <c r="AI739" s="15"/>
      <c r="AJ739" s="9"/>
      <c r="AK739" s="10"/>
      <c r="AL739" s="10"/>
      <c r="AM739" s="10"/>
      <c r="AN739" s="10"/>
      <c r="AO739" s="10"/>
      <c r="AP739" s="11"/>
      <c r="AQ739" s="9"/>
      <c r="AR739" s="10"/>
      <c r="AS739" s="10"/>
      <c r="AT739" s="11"/>
      <c r="AU739" s="9"/>
      <c r="AV739" s="10"/>
      <c r="AW739" s="10"/>
      <c r="AX739" s="11"/>
      <c r="AY739" s="13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5"/>
    </row>
    <row r="740" spans="1:76" ht="11.25" customHeight="1">
      <c r="A740" s="8">
        <f>IF(Исходник!A740=0,"",Исходник!A740)</f>
        <v>366</v>
      </c>
      <c r="B740" s="8"/>
      <c r="C740" s="8"/>
      <c r="D740" s="12" t="str">
        <f>IF(Исходник!D740=0,"",Исходник!D740)</f>
        <v>Элегант мини 80х130х2000 1то под Терм нв</v>
      </c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 t="str">
        <f>IF(Исходник!Y740=0,"",Исходник!Y740)</f>
        <v>ЭЛМ8013020001ПТНВ</v>
      </c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8">
        <f>IF(Исходник!AJ740=0,"",Исходник!AJ740)</f>
        <v>2</v>
      </c>
      <c r="AK740" s="8"/>
      <c r="AL740" s="8"/>
      <c r="AM740" s="8"/>
      <c r="AN740" s="8"/>
      <c r="AO740" s="8"/>
      <c r="AP740" s="8"/>
      <c r="AQ740" s="16">
        <f>IF(Исходник!AQ740=0,"",Исходник!AQ740)</f>
        <v>18296</v>
      </c>
      <c r="AR740" s="16"/>
      <c r="AS740" s="16"/>
      <c r="AT740" s="16"/>
      <c r="AU740" s="16">
        <f>_xlfn.IFERROR(INDEX(Распродажа!B:B,MATCH(Остатки!Y740,Распродажа!A:A,0)),Остатки!AQ740)</f>
        <v>18296</v>
      </c>
      <c r="AV740" s="16"/>
      <c r="AW740" s="16"/>
      <c r="AX740" s="16"/>
      <c r="AY740" s="12">
        <f>_xlfn.IFERROR(IF(INDEX(Распродажа!B:B,MATCH(Остатки!Y740,Распродажа!A:A,0))&lt;&gt;0,"Распродажа",""),"")</f>
      </c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</row>
    <row r="741" spans="1:76" ht="11.25" customHeight="1">
      <c r="A741" s="9"/>
      <c r="B741" s="10"/>
      <c r="C741" s="11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5"/>
      <c r="Y741" s="13"/>
      <c r="Z741" s="14"/>
      <c r="AA741" s="14"/>
      <c r="AB741" s="14"/>
      <c r="AC741" s="14"/>
      <c r="AD741" s="14"/>
      <c r="AE741" s="14"/>
      <c r="AF741" s="14"/>
      <c r="AG741" s="14"/>
      <c r="AH741" s="14"/>
      <c r="AI741" s="15"/>
      <c r="AJ741" s="9"/>
      <c r="AK741" s="10"/>
      <c r="AL741" s="10"/>
      <c r="AM741" s="10"/>
      <c r="AN741" s="10"/>
      <c r="AO741" s="10"/>
      <c r="AP741" s="11"/>
      <c r="AQ741" s="9"/>
      <c r="AR741" s="10"/>
      <c r="AS741" s="10"/>
      <c r="AT741" s="11"/>
      <c r="AU741" s="9"/>
      <c r="AV741" s="10"/>
      <c r="AW741" s="10"/>
      <c r="AX741" s="11"/>
      <c r="AY741" s="13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5"/>
    </row>
    <row r="742" spans="1:76" ht="11.25" customHeight="1">
      <c r="A742" s="8">
        <f>IF(Исходник!A742=0,"",Исходник!A742)</f>
        <v>367</v>
      </c>
      <c r="B742" s="8"/>
      <c r="C742" s="8"/>
      <c r="D742" s="12" t="str">
        <f>IF(Исходник!D742=0,"",Исходник!D742)</f>
        <v>Элегант плюс 130х400х1400 3то Терм Стен прав</v>
      </c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 t="str">
        <f>IF(Исходник!Y742=0,"",Исходник!Y742)</f>
        <v>ЭЛП13040014003ТСТ</v>
      </c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8">
        <f>IF(Исходник!AJ742=0,"",Исходник!AJ742)</f>
        <v>1</v>
      </c>
      <c r="AK742" s="8"/>
      <c r="AL742" s="8"/>
      <c r="AM742" s="8"/>
      <c r="AN742" s="8"/>
      <c r="AO742" s="8"/>
      <c r="AP742" s="8"/>
      <c r="AQ742" s="16">
        <f>IF(Исходник!AQ742=0,"",Исходник!AQ742)</f>
        <v>32660</v>
      </c>
      <c r="AR742" s="16"/>
      <c r="AS742" s="16"/>
      <c r="AT742" s="16"/>
      <c r="AU742" s="16">
        <f>_xlfn.IFERROR(INDEX(Распродажа!B:B,MATCH(Остатки!Y742,Распродажа!A:A,0)),Остатки!AQ742)</f>
        <v>13064</v>
      </c>
      <c r="AV742" s="16"/>
      <c r="AW742" s="16"/>
      <c r="AX742" s="16"/>
      <c r="AY742" s="12" t="str">
        <f>_xlfn.IFERROR(IF(INDEX(Распродажа!B:B,MATCH(Остатки!Y742,Распродажа!A:A,0))&lt;&gt;0,"Распродажа",""),"")</f>
        <v>Распродажа</v>
      </c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</row>
    <row r="743" spans="1:76" ht="11.25" customHeight="1">
      <c r="A743" s="9"/>
      <c r="B743" s="10"/>
      <c r="C743" s="11"/>
      <c r="D743" s="13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5"/>
      <c r="Y743" s="13"/>
      <c r="Z743" s="14"/>
      <c r="AA743" s="14"/>
      <c r="AB743" s="14"/>
      <c r="AC743" s="14"/>
      <c r="AD743" s="14"/>
      <c r="AE743" s="14"/>
      <c r="AF743" s="14"/>
      <c r="AG743" s="14"/>
      <c r="AH743" s="14"/>
      <c r="AI743" s="15"/>
      <c r="AJ743" s="9"/>
      <c r="AK743" s="10"/>
      <c r="AL743" s="10"/>
      <c r="AM743" s="10"/>
      <c r="AN743" s="10"/>
      <c r="AO743" s="10"/>
      <c r="AP743" s="11"/>
      <c r="AQ743" s="9"/>
      <c r="AR743" s="10"/>
      <c r="AS743" s="10"/>
      <c r="AT743" s="11"/>
      <c r="AU743" s="9"/>
      <c r="AV743" s="10"/>
      <c r="AW743" s="10"/>
      <c r="AX743" s="11"/>
      <c r="AY743" s="13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5"/>
    </row>
    <row r="744" spans="1:76" ht="11.25" customHeight="1">
      <c r="A744" s="8">
        <f>IF(Исходник!A744=0,"",Исходник!A744)</f>
        <v>368</v>
      </c>
      <c r="B744" s="8"/>
      <c r="C744" s="8"/>
      <c r="D744" s="12" t="str">
        <f>IF(Исходник!D744=0,"",Исходник!D744)</f>
        <v>Элегант плюс 180х250х1200 3то Терм Стен прав RAL9005</v>
      </c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 t="str">
        <f>IF(Исходник!Y744=0,"",Исходник!Y744)</f>
        <v>ЭЛП18025012003ТСТRAL9005</v>
      </c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8">
        <f>IF(Исходник!AJ744=0,"",Исходник!AJ744)</f>
        <v>1</v>
      </c>
      <c r="AK744" s="8"/>
      <c r="AL744" s="8"/>
      <c r="AM744" s="8"/>
      <c r="AN744" s="8"/>
      <c r="AO744" s="8"/>
      <c r="AP744" s="8"/>
      <c r="AQ744" s="16">
        <f>IF(Исходник!AQ744=0,"",Исходник!AQ744)</f>
        <v>31398</v>
      </c>
      <c r="AR744" s="16"/>
      <c r="AS744" s="16"/>
      <c r="AT744" s="16"/>
      <c r="AU744" s="16">
        <f>_xlfn.IFERROR(INDEX(Распродажа!B:B,MATCH(Остатки!Y744,Распродажа!A:A,0)),Остатки!AQ744)</f>
        <v>31398</v>
      </c>
      <c r="AV744" s="16"/>
      <c r="AW744" s="16"/>
      <c r="AX744" s="16"/>
      <c r="AY744" s="12">
        <f>_xlfn.IFERROR(IF(INDEX(Распродажа!B:B,MATCH(Остатки!Y744,Распродажа!A:A,0))&lt;&gt;0,"Распродажа",""),"")</f>
      </c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</row>
    <row r="745" spans="1:76" ht="11.25" customHeight="1">
      <c r="A745" s="9"/>
      <c r="B745" s="10"/>
      <c r="C745" s="11"/>
      <c r="D745" s="13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5"/>
      <c r="Y745" s="13"/>
      <c r="Z745" s="14"/>
      <c r="AA745" s="14"/>
      <c r="AB745" s="14"/>
      <c r="AC745" s="14"/>
      <c r="AD745" s="14"/>
      <c r="AE745" s="14"/>
      <c r="AF745" s="14"/>
      <c r="AG745" s="14"/>
      <c r="AH745" s="14"/>
      <c r="AI745" s="15"/>
      <c r="AJ745" s="9"/>
      <c r="AK745" s="10"/>
      <c r="AL745" s="10"/>
      <c r="AM745" s="10"/>
      <c r="AN745" s="10"/>
      <c r="AO745" s="10"/>
      <c r="AP745" s="11"/>
      <c r="AQ745" s="9"/>
      <c r="AR745" s="10"/>
      <c r="AS745" s="10"/>
      <c r="AT745" s="11"/>
      <c r="AU745" s="9"/>
      <c r="AV745" s="10"/>
      <c r="AW745" s="10"/>
      <c r="AX745" s="11"/>
      <c r="AY745" s="13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5"/>
    </row>
    <row r="746" spans="1:76" ht="11.25" customHeight="1">
      <c r="A746" s="8">
        <f>IF(Исходник!A746=0,"",Исходник!A746)</f>
        <v>369</v>
      </c>
      <c r="B746" s="8"/>
      <c r="C746" s="8"/>
      <c r="D746" s="12" t="str">
        <f>IF(Исходник!D746=0,"",Исходник!D746)</f>
        <v>Элегант плюс 180х600х800 6то Терм нв RAL7016</v>
      </c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 t="str">
        <f>IF(Исходник!Y746=0,"",Исходник!Y746)</f>
        <v>ЭЛП1806008006ТНВRAL7016</v>
      </c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8">
        <f>IF(Исходник!AJ746=0,"",Исходник!AJ746)</f>
        <v>1</v>
      </c>
      <c r="AK746" s="8"/>
      <c r="AL746" s="8"/>
      <c r="AM746" s="8"/>
      <c r="AN746" s="8"/>
      <c r="AO746" s="8"/>
      <c r="AP746" s="8"/>
      <c r="AQ746" s="16">
        <f>IF(Исходник!AQ746=0,"",Исходник!AQ746)</f>
        <v>37080</v>
      </c>
      <c r="AR746" s="16"/>
      <c r="AS746" s="16"/>
      <c r="AT746" s="16"/>
      <c r="AU746" s="16">
        <f>_xlfn.IFERROR(INDEX(Распродажа!B:B,MATCH(Остатки!Y746,Распродажа!A:A,0)),Остатки!AQ746)</f>
        <v>14832</v>
      </c>
      <c r="AV746" s="16"/>
      <c r="AW746" s="16"/>
      <c r="AX746" s="16"/>
      <c r="AY746" s="12" t="str">
        <f>_xlfn.IFERROR(IF(INDEX(Распродажа!B:B,MATCH(Остатки!Y746,Распродажа!A:A,0))&lt;&gt;0,"Распродажа",""),"")</f>
        <v>Распродажа</v>
      </c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</row>
    <row r="747" spans="1:76" ht="11.25" customHeight="1">
      <c r="A747" s="9"/>
      <c r="B747" s="10"/>
      <c r="C747" s="11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5"/>
      <c r="Y747" s="13"/>
      <c r="Z747" s="14"/>
      <c r="AA747" s="14"/>
      <c r="AB747" s="14"/>
      <c r="AC747" s="14"/>
      <c r="AD747" s="14"/>
      <c r="AE747" s="14"/>
      <c r="AF747" s="14"/>
      <c r="AG747" s="14"/>
      <c r="AH747" s="14"/>
      <c r="AI747" s="15"/>
      <c r="AJ747" s="9"/>
      <c r="AK747" s="10"/>
      <c r="AL747" s="10"/>
      <c r="AM747" s="10"/>
      <c r="AN747" s="10"/>
      <c r="AO747" s="10"/>
      <c r="AP747" s="11"/>
      <c r="AQ747" s="9"/>
      <c r="AR747" s="10"/>
      <c r="AS747" s="10"/>
      <c r="AT747" s="11"/>
      <c r="AU747" s="9"/>
      <c r="AV747" s="10"/>
      <c r="AW747" s="10"/>
      <c r="AX747" s="11"/>
      <c r="AY747" s="13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5"/>
    </row>
    <row r="748" spans="1:76" ht="11.25" customHeight="1">
      <c r="A748" s="8">
        <f>IF(Исходник!A748=0,"",Исходник!A748)</f>
        <v>370</v>
      </c>
      <c r="B748" s="8"/>
      <c r="C748" s="8"/>
      <c r="D748" s="12" t="str">
        <f>IF(Исходник!D748=0,"",Исходник!D748)</f>
        <v>Элегант плюс 230х500х600 6то бок Стен лев</v>
      </c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 t="str">
        <f>IF(Исходник!Y748=0,"",Исходник!Y748)</f>
        <v>ЭЛП2305006006БСТЛ</v>
      </c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8">
        <f>IF(Исходник!AJ748=0,"",Исходник!AJ748)</f>
        <v>1</v>
      </c>
      <c r="AK748" s="8"/>
      <c r="AL748" s="8"/>
      <c r="AM748" s="8"/>
      <c r="AN748" s="8"/>
      <c r="AO748" s="8"/>
      <c r="AP748" s="8"/>
      <c r="AQ748" s="16">
        <f>IF(Исходник!AQ748=0,"",Исходник!AQ748)</f>
        <v>26308</v>
      </c>
      <c r="AR748" s="16"/>
      <c r="AS748" s="16"/>
      <c r="AT748" s="16"/>
      <c r="AU748" s="16">
        <f>_xlfn.IFERROR(INDEX(Распродажа!B:B,MATCH(Остатки!Y748,Распродажа!A:A,0)),Остатки!AQ748)</f>
        <v>10523</v>
      </c>
      <c r="AV748" s="16"/>
      <c r="AW748" s="16"/>
      <c r="AX748" s="16"/>
      <c r="AY748" s="12" t="str">
        <f>_xlfn.IFERROR(IF(INDEX(Распродажа!B:B,MATCH(Остатки!Y748,Распродажа!A:A,0))&lt;&gt;0,"Распродажа",""),"")</f>
        <v>Распродажа</v>
      </c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</row>
    <row r="749" spans="1:76" ht="11.25" customHeight="1">
      <c r="A749" s="9"/>
      <c r="B749" s="10"/>
      <c r="C749" s="11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5"/>
      <c r="Y749" s="13"/>
      <c r="Z749" s="14"/>
      <c r="AA749" s="14"/>
      <c r="AB749" s="14"/>
      <c r="AC749" s="14"/>
      <c r="AD749" s="14"/>
      <c r="AE749" s="14"/>
      <c r="AF749" s="14"/>
      <c r="AG749" s="14"/>
      <c r="AH749" s="14"/>
      <c r="AI749" s="15"/>
      <c r="AJ749" s="9"/>
      <c r="AK749" s="10"/>
      <c r="AL749" s="10"/>
      <c r="AM749" s="10"/>
      <c r="AN749" s="10"/>
      <c r="AO749" s="10"/>
      <c r="AP749" s="11"/>
      <c r="AQ749" s="9"/>
      <c r="AR749" s="10"/>
      <c r="AS749" s="10"/>
      <c r="AT749" s="11"/>
      <c r="AU749" s="9"/>
      <c r="AV749" s="10"/>
      <c r="AW749" s="10"/>
      <c r="AX749" s="11"/>
      <c r="AY749" s="13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5"/>
    </row>
    <row r="750" spans="1:76" ht="11.25" customHeight="1">
      <c r="A750" s="8">
        <f>IF(Исходник!A750=0,"",Исходник!A750)</f>
      </c>
      <c r="B750" s="8"/>
      <c r="C750" s="8"/>
      <c r="D750" s="12">
        <f>IF(Исходник!D750=0,"",Исходник!D750)</f>
      </c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>
        <f>IF(Исходник!Y750=0,"",Исходник!Y750)</f>
      </c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8">
        <f>IF(Исходник!AJ750=0,"",Исходник!AJ750)</f>
      </c>
      <c r="AK750" s="8"/>
      <c r="AL750" s="8"/>
      <c r="AM750" s="8"/>
      <c r="AN750" s="8"/>
      <c r="AO750" s="8"/>
      <c r="AP750" s="8"/>
      <c r="AQ750" s="16">
        <f>IF(Исходник!AQ750=0,"",Исходник!AQ750)</f>
      </c>
      <c r="AR750" s="16"/>
      <c r="AS750" s="16"/>
      <c r="AT750" s="16"/>
      <c r="AU750" s="16">
        <f>_xlfn.IFERROR(INDEX(Распродажа!B:B,MATCH(Остатки!Y750,Распродажа!A:A,0)),Остатки!AQ750)</f>
      </c>
      <c r="AV750" s="16"/>
      <c r="AW750" s="16"/>
      <c r="AX750" s="16"/>
      <c r="AY750" s="12">
        <f>_xlfn.IFERROR(IF(INDEX(Распродажа!B:B,MATCH(Остатки!Y750,Распродажа!A:A,0))&lt;&gt;0,"Распродажа",""),"")</f>
      </c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</row>
    <row r="751" spans="1:76" ht="11.25" customHeight="1">
      <c r="A751" s="9"/>
      <c r="B751" s="10"/>
      <c r="C751" s="11"/>
      <c r="D751" s="13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5"/>
      <c r="Y751" s="13"/>
      <c r="Z751" s="14"/>
      <c r="AA751" s="14"/>
      <c r="AB751" s="14"/>
      <c r="AC751" s="14"/>
      <c r="AD751" s="14"/>
      <c r="AE751" s="14"/>
      <c r="AF751" s="14"/>
      <c r="AG751" s="14"/>
      <c r="AH751" s="14"/>
      <c r="AI751" s="15"/>
      <c r="AJ751" s="9"/>
      <c r="AK751" s="10"/>
      <c r="AL751" s="10"/>
      <c r="AM751" s="10"/>
      <c r="AN751" s="10"/>
      <c r="AO751" s="10"/>
      <c r="AP751" s="11"/>
      <c r="AQ751" s="9"/>
      <c r="AR751" s="10"/>
      <c r="AS751" s="10"/>
      <c r="AT751" s="11"/>
      <c r="AU751" s="9"/>
      <c r="AV751" s="10"/>
      <c r="AW751" s="10"/>
      <c r="AX751" s="11"/>
      <c r="AY751" s="13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5"/>
    </row>
    <row r="752" spans="1:76" ht="11.25" customHeight="1">
      <c r="A752" s="8">
        <f>IF(Исходник!A752=0,"",Исходник!A752)</f>
      </c>
      <c r="B752" s="8"/>
      <c r="C752" s="8"/>
      <c r="D752" s="12">
        <f>IF(Исходник!D752=0,"",Исходник!D752)</f>
      </c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>
        <f>IF(Исходник!Y752=0,"",Исходник!Y752)</f>
      </c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8">
        <f>IF(Исходник!AJ752=0,"",Исходник!AJ752)</f>
      </c>
      <c r="AK752" s="8"/>
      <c r="AL752" s="8"/>
      <c r="AM752" s="8"/>
      <c r="AN752" s="8"/>
      <c r="AO752" s="8"/>
      <c r="AP752" s="8"/>
      <c r="AQ752" s="16">
        <f>IF(Исходник!AQ752=0,"",Исходник!AQ752)</f>
      </c>
      <c r="AR752" s="16"/>
      <c r="AS752" s="16"/>
      <c r="AT752" s="16"/>
      <c r="AU752" s="16">
        <f>_xlfn.IFERROR(INDEX(Распродажа!B:B,MATCH(Остатки!Y752,Распродажа!A:A,0)),Остатки!AQ752)</f>
      </c>
      <c r="AV752" s="16"/>
      <c r="AW752" s="16"/>
      <c r="AX752" s="16"/>
      <c r="AY752" s="12">
        <f>_xlfn.IFERROR(IF(INDEX(Распродажа!B:B,MATCH(Остатки!Y752,Распродажа!A:A,0))&lt;&gt;0,"Распродажа",""),"")</f>
      </c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</row>
    <row r="753" spans="1:76" ht="11.25" customHeight="1">
      <c r="A753" s="9"/>
      <c r="B753" s="10"/>
      <c r="C753" s="11"/>
      <c r="D753" s="13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5"/>
      <c r="Y753" s="13"/>
      <c r="Z753" s="14"/>
      <c r="AA753" s="14"/>
      <c r="AB753" s="14"/>
      <c r="AC753" s="14"/>
      <c r="AD753" s="14"/>
      <c r="AE753" s="14"/>
      <c r="AF753" s="14"/>
      <c r="AG753" s="14"/>
      <c r="AH753" s="14"/>
      <c r="AI753" s="15"/>
      <c r="AJ753" s="9"/>
      <c r="AK753" s="10"/>
      <c r="AL753" s="10"/>
      <c r="AM753" s="10"/>
      <c r="AN753" s="10"/>
      <c r="AO753" s="10"/>
      <c r="AP753" s="11"/>
      <c r="AQ753" s="9"/>
      <c r="AR753" s="10"/>
      <c r="AS753" s="10"/>
      <c r="AT753" s="11"/>
      <c r="AU753" s="9"/>
      <c r="AV753" s="10"/>
      <c r="AW753" s="10"/>
      <c r="AX753" s="11"/>
      <c r="AY753" s="13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5"/>
    </row>
    <row r="754" spans="1:76" ht="11.25" customHeight="1">
      <c r="A754" s="8">
        <f>IF(Исходник!A754=0,"",Исходник!A754)</f>
      </c>
      <c r="B754" s="8"/>
      <c r="C754" s="8"/>
      <c r="D754" s="12">
        <f>IF(Исходник!D754=0,"",Исходник!D754)</f>
      </c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>
        <f>IF(Исходник!Y754=0,"",Исходник!Y754)</f>
      </c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8">
        <f>IF(Исходник!AJ754=0,"",Исходник!AJ754)</f>
      </c>
      <c r="AK754" s="8"/>
      <c r="AL754" s="8"/>
      <c r="AM754" s="8"/>
      <c r="AN754" s="8"/>
      <c r="AO754" s="8"/>
      <c r="AP754" s="8"/>
      <c r="AQ754" s="16">
        <f>IF(Исходник!AQ754=0,"",Исходник!AQ754)</f>
      </c>
      <c r="AR754" s="16"/>
      <c r="AS754" s="16"/>
      <c r="AT754" s="16"/>
      <c r="AU754" s="16">
        <f>_xlfn.IFERROR(INDEX(Распродажа!B:B,MATCH(Остатки!Y754,Распродажа!A:A,0)),Остатки!AQ754)</f>
      </c>
      <c r="AV754" s="16"/>
      <c r="AW754" s="16"/>
      <c r="AX754" s="16"/>
      <c r="AY754" s="12">
        <f>_xlfn.IFERROR(IF(INDEX(Распродажа!B:B,MATCH(Остатки!Y754,Распродажа!A:A,0))&lt;&gt;0,"Распродажа",""),"")</f>
      </c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</row>
    <row r="755" spans="1:76" ht="11.25" customHeight="1">
      <c r="A755" s="9"/>
      <c r="B755" s="10"/>
      <c r="C755" s="11"/>
      <c r="D755" s="13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5"/>
      <c r="Y755" s="13"/>
      <c r="Z755" s="14"/>
      <c r="AA755" s="14"/>
      <c r="AB755" s="14"/>
      <c r="AC755" s="14"/>
      <c r="AD755" s="14"/>
      <c r="AE755" s="14"/>
      <c r="AF755" s="14"/>
      <c r="AG755" s="14"/>
      <c r="AH755" s="14"/>
      <c r="AI755" s="15"/>
      <c r="AJ755" s="9"/>
      <c r="AK755" s="10"/>
      <c r="AL755" s="10"/>
      <c r="AM755" s="10"/>
      <c r="AN755" s="10"/>
      <c r="AO755" s="10"/>
      <c r="AP755" s="11"/>
      <c r="AQ755" s="9"/>
      <c r="AR755" s="10"/>
      <c r="AS755" s="10"/>
      <c r="AT755" s="11"/>
      <c r="AU755" s="9"/>
      <c r="AV755" s="10"/>
      <c r="AW755" s="10"/>
      <c r="AX755" s="11"/>
      <c r="AY755" s="13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5"/>
    </row>
    <row r="756" spans="1:76" ht="11.25" customHeight="1">
      <c r="A756" s="8">
        <f>IF(Исходник!A756=0,"",Исходник!A756)</f>
      </c>
      <c r="B756" s="8"/>
      <c r="C756" s="8"/>
      <c r="D756" s="12">
        <f>IF(Исходник!D756=0,"",Исходник!D756)</f>
      </c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>
        <f>IF(Исходник!Y756=0,"",Исходник!Y756)</f>
      </c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8">
        <f>IF(Исходник!AJ756=0,"",Исходник!AJ756)</f>
      </c>
      <c r="AK756" s="8"/>
      <c r="AL756" s="8"/>
      <c r="AM756" s="8"/>
      <c r="AN756" s="8"/>
      <c r="AO756" s="8"/>
      <c r="AP756" s="8"/>
      <c r="AQ756" s="16">
        <f>IF(Исходник!AQ756=0,"",Исходник!AQ756)</f>
      </c>
      <c r="AR756" s="16"/>
      <c r="AS756" s="16"/>
      <c r="AT756" s="16"/>
      <c r="AU756" s="16">
        <f>_xlfn.IFERROR(INDEX(Распродажа!B:B,MATCH(Остатки!Y756,Распродажа!A:A,0)),Остатки!AQ756)</f>
      </c>
      <c r="AV756" s="16"/>
      <c r="AW756" s="16"/>
      <c r="AX756" s="16"/>
      <c r="AY756" s="12">
        <f>_xlfn.IFERROR(IF(INDEX(Распродажа!B:B,MATCH(Остатки!Y756,Распродажа!A:A,0))&lt;&gt;0,"Распродажа",""),"")</f>
      </c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</row>
    <row r="757" spans="1:76" ht="11.25" customHeight="1">
      <c r="A757" s="9"/>
      <c r="B757" s="10"/>
      <c r="C757" s="11"/>
      <c r="D757" s="13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5"/>
      <c r="Y757" s="13"/>
      <c r="Z757" s="14"/>
      <c r="AA757" s="14"/>
      <c r="AB757" s="14"/>
      <c r="AC757" s="14"/>
      <c r="AD757" s="14"/>
      <c r="AE757" s="14"/>
      <c r="AF757" s="14"/>
      <c r="AG757" s="14"/>
      <c r="AH757" s="14"/>
      <c r="AI757" s="15"/>
      <c r="AJ757" s="9"/>
      <c r="AK757" s="10"/>
      <c r="AL757" s="10"/>
      <c r="AM757" s="10"/>
      <c r="AN757" s="10"/>
      <c r="AO757" s="10"/>
      <c r="AP757" s="11"/>
      <c r="AQ757" s="9"/>
      <c r="AR757" s="10"/>
      <c r="AS757" s="10"/>
      <c r="AT757" s="11"/>
      <c r="AU757" s="9"/>
      <c r="AV757" s="10"/>
      <c r="AW757" s="10"/>
      <c r="AX757" s="11"/>
      <c r="AY757" s="13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5"/>
    </row>
    <row r="758" spans="1:76" ht="11.25" customHeight="1">
      <c r="A758" s="8">
        <f>IF(Исходник!A758=0,"",Исходник!A758)</f>
      </c>
      <c r="B758" s="8"/>
      <c r="C758" s="8"/>
      <c r="D758" s="12">
        <f>IF(Исходник!D758=0,"",Исходник!D758)</f>
      </c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>
        <f>IF(Исходник!Y758=0,"",Исходник!Y758)</f>
      </c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8">
        <f>IF(Исходник!AJ758=0,"",Исходник!AJ758)</f>
      </c>
      <c r="AK758" s="8"/>
      <c r="AL758" s="8"/>
      <c r="AM758" s="8"/>
      <c r="AN758" s="8"/>
      <c r="AO758" s="8"/>
      <c r="AP758" s="8"/>
      <c r="AQ758" s="16">
        <f>IF(Исходник!AQ758=0,"",Исходник!AQ758)</f>
      </c>
      <c r="AR758" s="16"/>
      <c r="AS758" s="16"/>
      <c r="AT758" s="16"/>
      <c r="AU758" s="16">
        <f>_xlfn.IFERROR(INDEX(Распродажа!B:B,MATCH(Остатки!Y758,Распродажа!A:A,0)),Остатки!AQ758)</f>
      </c>
      <c r="AV758" s="16"/>
      <c r="AW758" s="16"/>
      <c r="AX758" s="16"/>
      <c r="AY758" s="12">
        <f>_xlfn.IFERROR(IF(INDEX(Распродажа!B:B,MATCH(Остатки!Y758,Распродажа!A:A,0))&lt;&gt;0,"Распродажа",""),"")</f>
      </c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</row>
    <row r="759" spans="1:76" ht="11.25" customHeight="1">
      <c r="A759" s="9"/>
      <c r="B759" s="10"/>
      <c r="C759" s="11"/>
      <c r="D759" s="13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5"/>
      <c r="Y759" s="13"/>
      <c r="Z759" s="14"/>
      <c r="AA759" s="14"/>
      <c r="AB759" s="14"/>
      <c r="AC759" s="14"/>
      <c r="AD759" s="14"/>
      <c r="AE759" s="14"/>
      <c r="AF759" s="14"/>
      <c r="AG759" s="14"/>
      <c r="AH759" s="14"/>
      <c r="AI759" s="15"/>
      <c r="AJ759" s="9"/>
      <c r="AK759" s="10"/>
      <c r="AL759" s="10"/>
      <c r="AM759" s="10"/>
      <c r="AN759" s="10"/>
      <c r="AO759" s="10"/>
      <c r="AP759" s="11"/>
      <c r="AQ759" s="9"/>
      <c r="AR759" s="10"/>
      <c r="AS759" s="10"/>
      <c r="AT759" s="11"/>
      <c r="AU759" s="9"/>
      <c r="AV759" s="10"/>
      <c r="AW759" s="10"/>
      <c r="AX759" s="11"/>
      <c r="AY759" s="13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5"/>
    </row>
    <row r="760" spans="1:76" ht="11.25" customHeight="1">
      <c r="A760" s="8">
        <f>IF(Исходник!A760=0,"",Исходник!A760)</f>
      </c>
      <c r="B760" s="8"/>
      <c r="C760" s="8"/>
      <c r="D760" s="12">
        <f>IF(Исходник!D760=0,"",Исходник!D760)</f>
      </c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>
        <f>IF(Исходник!Y760=0,"",Исходник!Y760)</f>
      </c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8">
        <f>IF(Исходник!AJ760=0,"",Исходник!AJ760)</f>
      </c>
      <c r="AK760" s="8"/>
      <c r="AL760" s="8"/>
      <c r="AM760" s="8"/>
      <c r="AN760" s="8"/>
      <c r="AO760" s="8"/>
      <c r="AP760" s="8"/>
      <c r="AQ760" s="16">
        <f>IF(Исходник!AQ760=0,"",Исходник!AQ760)</f>
      </c>
      <c r="AR760" s="16"/>
      <c r="AS760" s="16"/>
      <c r="AT760" s="16"/>
      <c r="AU760" s="16">
        <f>_xlfn.IFERROR(INDEX(Распродажа!B:B,MATCH(Остатки!Y760,Распродажа!A:A,0)),Остатки!AQ760)</f>
      </c>
      <c r="AV760" s="16"/>
      <c r="AW760" s="16"/>
      <c r="AX760" s="16"/>
      <c r="AY760" s="12">
        <f>_xlfn.IFERROR(IF(INDEX(Распродажа!B:B,MATCH(Остатки!Y760,Распродажа!A:A,0))&lt;&gt;0,"Распродажа",""),"")</f>
      </c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</row>
    <row r="761" spans="1:76" ht="11.25" customHeight="1">
      <c r="A761" s="9"/>
      <c r="B761" s="10"/>
      <c r="C761" s="11"/>
      <c r="D761" s="13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5"/>
      <c r="Y761" s="13"/>
      <c r="Z761" s="14"/>
      <c r="AA761" s="14"/>
      <c r="AB761" s="14"/>
      <c r="AC761" s="14"/>
      <c r="AD761" s="14"/>
      <c r="AE761" s="14"/>
      <c r="AF761" s="14"/>
      <c r="AG761" s="14"/>
      <c r="AH761" s="14"/>
      <c r="AI761" s="15"/>
      <c r="AJ761" s="9"/>
      <c r="AK761" s="10"/>
      <c r="AL761" s="10"/>
      <c r="AM761" s="10"/>
      <c r="AN761" s="10"/>
      <c r="AO761" s="10"/>
      <c r="AP761" s="11"/>
      <c r="AQ761" s="9"/>
      <c r="AR761" s="10"/>
      <c r="AS761" s="10"/>
      <c r="AT761" s="11"/>
      <c r="AU761" s="9"/>
      <c r="AV761" s="10"/>
      <c r="AW761" s="10"/>
      <c r="AX761" s="11"/>
      <c r="AY761" s="13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5"/>
    </row>
    <row r="762" spans="1:76" ht="11.25" customHeight="1">
      <c r="A762" s="8">
        <f>IF(Исходник!A762=0,"",Исходник!A762)</f>
      </c>
      <c r="B762" s="8"/>
      <c r="C762" s="8"/>
      <c r="D762" s="12">
        <f>IF(Исходник!D762=0,"",Исходник!D762)</f>
      </c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>
        <f>IF(Исходник!Y762=0,"",Исходник!Y762)</f>
      </c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8">
        <f>IF(Исходник!AJ762=0,"",Исходник!AJ762)</f>
      </c>
      <c r="AK762" s="8"/>
      <c r="AL762" s="8"/>
      <c r="AM762" s="8"/>
      <c r="AN762" s="8"/>
      <c r="AO762" s="8"/>
      <c r="AP762" s="8"/>
      <c r="AQ762" s="16">
        <f>IF(Исходник!AQ762=0,"",Исходник!AQ762)</f>
      </c>
      <c r="AR762" s="16"/>
      <c r="AS762" s="16"/>
      <c r="AT762" s="16"/>
      <c r="AU762" s="16">
        <f>_xlfn.IFERROR(INDEX(Распродажа!B:B,MATCH(Остатки!Y762,Распродажа!A:A,0)),Остатки!AQ762)</f>
      </c>
      <c r="AV762" s="16"/>
      <c r="AW762" s="16"/>
      <c r="AX762" s="16"/>
      <c r="AY762" s="12">
        <f>_xlfn.IFERROR(IF(INDEX(Распродажа!B:B,MATCH(Остатки!Y762,Распродажа!A:A,0))&lt;&gt;0,"Распродажа",""),"")</f>
      </c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</row>
    <row r="763" spans="1:76" ht="11.25" customHeight="1">
      <c r="A763" s="9"/>
      <c r="B763" s="10"/>
      <c r="C763" s="11"/>
      <c r="D763" s="13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5"/>
      <c r="Y763" s="13"/>
      <c r="Z763" s="14"/>
      <c r="AA763" s="14"/>
      <c r="AB763" s="14"/>
      <c r="AC763" s="14"/>
      <c r="AD763" s="14"/>
      <c r="AE763" s="14"/>
      <c r="AF763" s="14"/>
      <c r="AG763" s="14"/>
      <c r="AH763" s="14"/>
      <c r="AI763" s="15"/>
      <c r="AJ763" s="9"/>
      <c r="AK763" s="10"/>
      <c r="AL763" s="10"/>
      <c r="AM763" s="10"/>
      <c r="AN763" s="10"/>
      <c r="AO763" s="10"/>
      <c r="AP763" s="11"/>
      <c r="AQ763" s="9"/>
      <c r="AR763" s="10"/>
      <c r="AS763" s="10"/>
      <c r="AT763" s="11"/>
      <c r="AU763" s="9"/>
      <c r="AV763" s="10"/>
      <c r="AW763" s="10"/>
      <c r="AX763" s="11"/>
      <c r="AY763" s="13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5"/>
    </row>
    <row r="764" spans="1:76" ht="11.25" customHeight="1">
      <c r="A764" s="8">
        <f>IF(Исходник!A764=0,"",Исходник!A764)</f>
      </c>
      <c r="B764" s="8"/>
      <c r="C764" s="8"/>
      <c r="D764" s="12">
        <f>IF(Исходник!D764=0,"",Исходник!D764)</f>
      </c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>
        <f>IF(Исходник!Y764=0,"",Исходник!Y764)</f>
      </c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8">
        <f>IF(Исходник!AJ764=0,"",Исходник!AJ764)</f>
      </c>
      <c r="AK764" s="8"/>
      <c r="AL764" s="8"/>
      <c r="AM764" s="8"/>
      <c r="AN764" s="8"/>
      <c r="AO764" s="8"/>
      <c r="AP764" s="8"/>
      <c r="AQ764" s="16">
        <f>IF(Исходник!AQ764=0,"",Исходник!AQ764)</f>
      </c>
      <c r="AR764" s="16"/>
      <c r="AS764" s="16"/>
      <c r="AT764" s="16"/>
      <c r="AU764" s="16">
        <f>_xlfn.IFERROR(INDEX(Распродажа!B:B,MATCH(Остатки!Y764,Распродажа!A:A,0)),Остатки!AQ764)</f>
      </c>
      <c r="AV764" s="16"/>
      <c r="AW764" s="16"/>
      <c r="AX764" s="16"/>
      <c r="AY764" s="12">
        <f>_xlfn.IFERROR(IF(INDEX(Распродажа!B:B,MATCH(Остатки!Y764,Распродажа!A:A,0))&lt;&gt;0,"Распродажа",""),"")</f>
      </c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</row>
    <row r="765" spans="1:76" ht="11.25" customHeight="1">
      <c r="A765" s="9"/>
      <c r="B765" s="10"/>
      <c r="C765" s="11"/>
      <c r="D765" s="13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5"/>
      <c r="Y765" s="13"/>
      <c r="Z765" s="14"/>
      <c r="AA765" s="14"/>
      <c r="AB765" s="14"/>
      <c r="AC765" s="14"/>
      <c r="AD765" s="14"/>
      <c r="AE765" s="14"/>
      <c r="AF765" s="14"/>
      <c r="AG765" s="14"/>
      <c r="AH765" s="14"/>
      <c r="AI765" s="15"/>
      <c r="AJ765" s="9"/>
      <c r="AK765" s="10"/>
      <c r="AL765" s="10"/>
      <c r="AM765" s="10"/>
      <c r="AN765" s="10"/>
      <c r="AO765" s="10"/>
      <c r="AP765" s="11"/>
      <c r="AQ765" s="9"/>
      <c r="AR765" s="10"/>
      <c r="AS765" s="10"/>
      <c r="AT765" s="11"/>
      <c r="AU765" s="9"/>
      <c r="AV765" s="10"/>
      <c r="AW765" s="10"/>
      <c r="AX765" s="11"/>
      <c r="AY765" s="13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5"/>
    </row>
    <row r="766" spans="1:76" ht="11.25" customHeight="1">
      <c r="A766" s="8">
        <f>IF(Исходник!A766=0,"",Исходник!A766)</f>
      </c>
      <c r="B766" s="8"/>
      <c r="C766" s="8"/>
      <c r="D766" s="12">
        <f>IF(Исходник!D766=0,"",Исходник!D766)</f>
      </c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>
        <f>IF(Исходник!Y766=0,"",Исходник!Y766)</f>
      </c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8">
        <f>IF(Исходник!AJ766=0,"",Исходник!AJ766)</f>
      </c>
      <c r="AK766" s="8"/>
      <c r="AL766" s="8"/>
      <c r="AM766" s="8"/>
      <c r="AN766" s="8"/>
      <c r="AO766" s="8"/>
      <c r="AP766" s="8"/>
      <c r="AQ766" s="16">
        <f>IF(Исходник!AQ766=0,"",Исходник!AQ766)</f>
      </c>
      <c r="AR766" s="16"/>
      <c r="AS766" s="16"/>
      <c r="AT766" s="16"/>
      <c r="AU766" s="16">
        <f>_xlfn.IFERROR(INDEX(Распродажа!B:B,MATCH(Остатки!Y766,Распродажа!A:A,0)),Остатки!AQ766)</f>
      </c>
      <c r="AV766" s="16"/>
      <c r="AW766" s="16"/>
      <c r="AX766" s="16"/>
      <c r="AY766" s="12">
        <f>_xlfn.IFERROR(IF(INDEX(Распродажа!B:B,MATCH(Остатки!Y766,Распродажа!A:A,0))&lt;&gt;0,"Распродажа",""),"")</f>
      </c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</row>
    <row r="767" spans="1:76" ht="11.25" customHeight="1">
      <c r="A767" s="9"/>
      <c r="B767" s="10"/>
      <c r="C767" s="11"/>
      <c r="D767" s="13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5"/>
      <c r="Y767" s="13"/>
      <c r="Z767" s="14"/>
      <c r="AA767" s="14"/>
      <c r="AB767" s="14"/>
      <c r="AC767" s="14"/>
      <c r="AD767" s="14"/>
      <c r="AE767" s="14"/>
      <c r="AF767" s="14"/>
      <c r="AG767" s="14"/>
      <c r="AH767" s="14"/>
      <c r="AI767" s="15"/>
      <c r="AJ767" s="9"/>
      <c r="AK767" s="10"/>
      <c r="AL767" s="10"/>
      <c r="AM767" s="10"/>
      <c r="AN767" s="10"/>
      <c r="AO767" s="10"/>
      <c r="AP767" s="11"/>
      <c r="AQ767" s="9"/>
      <c r="AR767" s="10"/>
      <c r="AS767" s="10"/>
      <c r="AT767" s="11"/>
      <c r="AU767" s="9"/>
      <c r="AV767" s="10"/>
      <c r="AW767" s="10"/>
      <c r="AX767" s="11"/>
      <c r="AY767" s="13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5"/>
    </row>
    <row r="768" spans="1:76" ht="11.25" customHeight="1">
      <c r="A768" s="8">
        <f>IF(Исходник!A768=0,"",Исходник!A768)</f>
      </c>
      <c r="B768" s="8"/>
      <c r="C768" s="8"/>
      <c r="D768" s="12">
        <f>IF(Исходник!D768=0,"",Исходник!D768)</f>
      </c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>
        <f>IF(Исходник!Y768=0,"",Исходник!Y768)</f>
      </c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8">
        <f>IF(Исходник!AJ768=0,"",Исходник!AJ768)</f>
      </c>
      <c r="AK768" s="8"/>
      <c r="AL768" s="8"/>
      <c r="AM768" s="8"/>
      <c r="AN768" s="8"/>
      <c r="AO768" s="8"/>
      <c r="AP768" s="8"/>
      <c r="AQ768" s="16">
        <f>IF(Исходник!AQ768=0,"",Исходник!AQ768)</f>
      </c>
      <c r="AR768" s="16"/>
      <c r="AS768" s="16"/>
      <c r="AT768" s="16"/>
      <c r="AU768" s="16">
        <f>_xlfn.IFERROR(INDEX(Распродажа!B:B,MATCH(Остатки!Y768,Распродажа!A:A,0)),Остатки!AQ768)</f>
      </c>
      <c r="AV768" s="16"/>
      <c r="AW768" s="16"/>
      <c r="AX768" s="16"/>
      <c r="AY768" s="12">
        <f>_xlfn.IFERROR(IF(INDEX(Распродажа!B:B,MATCH(Остатки!Y768,Распродажа!A:A,0))&lt;&gt;0,"Распродажа",""),"")</f>
      </c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</row>
    <row r="769" spans="1:76" ht="11.25" customHeight="1">
      <c r="A769" s="9"/>
      <c r="B769" s="10"/>
      <c r="C769" s="11"/>
      <c r="D769" s="13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5"/>
      <c r="Y769" s="13"/>
      <c r="Z769" s="14"/>
      <c r="AA769" s="14"/>
      <c r="AB769" s="14"/>
      <c r="AC769" s="14"/>
      <c r="AD769" s="14"/>
      <c r="AE769" s="14"/>
      <c r="AF769" s="14"/>
      <c r="AG769" s="14"/>
      <c r="AH769" s="14"/>
      <c r="AI769" s="15"/>
      <c r="AJ769" s="9"/>
      <c r="AK769" s="10"/>
      <c r="AL769" s="10"/>
      <c r="AM769" s="10"/>
      <c r="AN769" s="10"/>
      <c r="AO769" s="10"/>
      <c r="AP769" s="11"/>
      <c r="AQ769" s="9"/>
      <c r="AR769" s="10"/>
      <c r="AS769" s="10"/>
      <c r="AT769" s="11"/>
      <c r="AU769" s="9"/>
      <c r="AV769" s="10"/>
      <c r="AW769" s="10"/>
      <c r="AX769" s="11"/>
      <c r="AY769" s="13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5"/>
    </row>
    <row r="770" spans="1:76" ht="11.25" customHeight="1">
      <c r="A770" s="8">
        <f>IF(Исходник!A770=0,"",Исходник!A770)</f>
      </c>
      <c r="B770" s="8"/>
      <c r="C770" s="8"/>
      <c r="D770" s="12">
        <f>IF(Исходник!D770=0,"",Исходник!D770)</f>
      </c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>
        <f>IF(Исходник!Y770=0,"",Исходник!Y770)</f>
      </c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8">
        <f>IF(Исходник!AJ770=0,"",Исходник!AJ770)</f>
      </c>
      <c r="AK770" s="8"/>
      <c r="AL770" s="8"/>
      <c r="AM770" s="8"/>
      <c r="AN770" s="8"/>
      <c r="AO770" s="8"/>
      <c r="AP770" s="8"/>
      <c r="AQ770" s="16">
        <f>IF(Исходник!AQ770=0,"",Исходник!AQ770)</f>
      </c>
      <c r="AR770" s="16"/>
      <c r="AS770" s="16"/>
      <c r="AT770" s="16"/>
      <c r="AU770" s="16">
        <f>_xlfn.IFERROR(INDEX(Распродажа!B:B,MATCH(Остатки!Y770,Распродажа!A:A,0)),Остатки!AQ770)</f>
      </c>
      <c r="AV770" s="16"/>
      <c r="AW770" s="16"/>
      <c r="AX770" s="16"/>
      <c r="AY770" s="12">
        <f>_xlfn.IFERROR(IF(INDEX(Распродажа!B:B,MATCH(Остатки!Y770,Распродажа!A:A,0))&lt;&gt;0,"Распродажа",""),"")</f>
      </c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</row>
    <row r="771" spans="1:76" ht="11.25" customHeight="1">
      <c r="A771" s="9"/>
      <c r="B771" s="10"/>
      <c r="C771" s="11"/>
      <c r="D771" s="13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5"/>
      <c r="Y771" s="13"/>
      <c r="Z771" s="14"/>
      <c r="AA771" s="14"/>
      <c r="AB771" s="14"/>
      <c r="AC771" s="14"/>
      <c r="AD771" s="14"/>
      <c r="AE771" s="14"/>
      <c r="AF771" s="14"/>
      <c r="AG771" s="14"/>
      <c r="AH771" s="14"/>
      <c r="AI771" s="15"/>
      <c r="AJ771" s="9"/>
      <c r="AK771" s="10"/>
      <c r="AL771" s="10"/>
      <c r="AM771" s="10"/>
      <c r="AN771" s="10"/>
      <c r="AO771" s="10"/>
      <c r="AP771" s="11"/>
      <c r="AQ771" s="9"/>
      <c r="AR771" s="10"/>
      <c r="AS771" s="10"/>
      <c r="AT771" s="11"/>
      <c r="AU771" s="9"/>
      <c r="AV771" s="10"/>
      <c r="AW771" s="10"/>
      <c r="AX771" s="11"/>
      <c r="AY771" s="13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5"/>
    </row>
    <row r="772" spans="1:76" ht="11.25" customHeight="1">
      <c r="A772" s="8">
        <f>IF(Исходник!A772=0,"",Исходник!A772)</f>
      </c>
      <c r="B772" s="8"/>
      <c r="C772" s="8"/>
      <c r="D772" s="12">
        <f>IF(Исходник!D772=0,"",Исходник!D772)</f>
      </c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>
        <f>IF(Исходник!Y772=0,"",Исходник!Y772)</f>
      </c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8">
        <f>IF(Исходник!AJ772=0,"",Исходник!AJ772)</f>
      </c>
      <c r="AK772" s="8"/>
      <c r="AL772" s="8"/>
      <c r="AM772" s="8"/>
      <c r="AN772" s="8"/>
      <c r="AO772" s="8"/>
      <c r="AP772" s="8"/>
      <c r="AQ772" s="16">
        <f>IF(Исходник!AQ772=0,"",Исходник!AQ772)</f>
      </c>
      <c r="AR772" s="16"/>
      <c r="AS772" s="16"/>
      <c r="AT772" s="16"/>
      <c r="AU772" s="16">
        <f>_xlfn.IFERROR(INDEX(Распродажа!B:B,MATCH(Остатки!Y772,Распродажа!A:A,0)),Остатки!AQ772)</f>
      </c>
      <c r="AV772" s="16"/>
      <c r="AW772" s="16"/>
      <c r="AX772" s="16"/>
      <c r="AY772" s="12">
        <f>_xlfn.IFERROR(IF(INDEX(Распродажа!B:B,MATCH(Остатки!Y772,Распродажа!A:A,0))&lt;&gt;0,"Распродажа",""),"")</f>
      </c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</row>
    <row r="773" spans="1:76" ht="11.25" customHeight="1">
      <c r="A773" s="9"/>
      <c r="B773" s="10"/>
      <c r="C773" s="11"/>
      <c r="D773" s="13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5"/>
      <c r="Y773" s="13"/>
      <c r="Z773" s="14"/>
      <c r="AA773" s="14"/>
      <c r="AB773" s="14"/>
      <c r="AC773" s="14"/>
      <c r="AD773" s="14"/>
      <c r="AE773" s="14"/>
      <c r="AF773" s="14"/>
      <c r="AG773" s="14"/>
      <c r="AH773" s="14"/>
      <c r="AI773" s="15"/>
      <c r="AJ773" s="9"/>
      <c r="AK773" s="10"/>
      <c r="AL773" s="10"/>
      <c r="AM773" s="10"/>
      <c r="AN773" s="10"/>
      <c r="AO773" s="10"/>
      <c r="AP773" s="11"/>
      <c r="AQ773" s="9"/>
      <c r="AR773" s="10"/>
      <c r="AS773" s="10"/>
      <c r="AT773" s="11"/>
      <c r="AU773" s="9"/>
      <c r="AV773" s="10"/>
      <c r="AW773" s="10"/>
      <c r="AX773" s="11"/>
      <c r="AY773" s="13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5"/>
    </row>
    <row r="774" spans="1:76" ht="11.25" customHeight="1">
      <c r="A774" s="8">
        <f>IF(Исходник!A774=0,"",Исходник!A774)</f>
      </c>
      <c r="B774" s="8"/>
      <c r="C774" s="8"/>
      <c r="D774" s="12">
        <f>IF(Исходник!D774=0,"",Исходник!D774)</f>
      </c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>
        <f>IF(Исходник!Y774=0,"",Исходник!Y774)</f>
      </c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8">
        <f>IF(Исходник!AJ774=0,"",Исходник!AJ774)</f>
      </c>
      <c r="AK774" s="8"/>
      <c r="AL774" s="8"/>
      <c r="AM774" s="8"/>
      <c r="AN774" s="8"/>
      <c r="AO774" s="8"/>
      <c r="AP774" s="8"/>
      <c r="AQ774" s="16">
        <f>IF(Исходник!AQ774=0,"",Исходник!AQ774)</f>
      </c>
      <c r="AR774" s="16"/>
      <c r="AS774" s="16"/>
      <c r="AT774" s="16"/>
      <c r="AU774" s="16">
        <f>_xlfn.IFERROR(INDEX(Распродажа!B:B,MATCH(Остатки!Y774,Распродажа!A:A,0)),Остатки!AQ774)</f>
      </c>
      <c r="AV774" s="16"/>
      <c r="AW774" s="16"/>
      <c r="AX774" s="16"/>
      <c r="AY774" s="12">
        <f>_xlfn.IFERROR(IF(INDEX(Распродажа!B:B,MATCH(Остатки!Y774,Распродажа!A:A,0))&lt;&gt;0,"Распродажа",""),"")</f>
      </c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</row>
    <row r="775" spans="1:76" ht="11.25" customHeight="1">
      <c r="A775" s="9"/>
      <c r="B775" s="10"/>
      <c r="C775" s="11"/>
      <c r="D775" s="13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5"/>
      <c r="Y775" s="13"/>
      <c r="Z775" s="14"/>
      <c r="AA775" s="14"/>
      <c r="AB775" s="14"/>
      <c r="AC775" s="14"/>
      <c r="AD775" s="14"/>
      <c r="AE775" s="14"/>
      <c r="AF775" s="14"/>
      <c r="AG775" s="14"/>
      <c r="AH775" s="14"/>
      <c r="AI775" s="15"/>
      <c r="AJ775" s="9"/>
      <c r="AK775" s="10"/>
      <c r="AL775" s="10"/>
      <c r="AM775" s="10"/>
      <c r="AN775" s="10"/>
      <c r="AO775" s="10"/>
      <c r="AP775" s="11"/>
      <c r="AQ775" s="9"/>
      <c r="AR775" s="10"/>
      <c r="AS775" s="10"/>
      <c r="AT775" s="11"/>
      <c r="AU775" s="9"/>
      <c r="AV775" s="10"/>
      <c r="AW775" s="10"/>
      <c r="AX775" s="11"/>
      <c r="AY775" s="13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5"/>
    </row>
    <row r="776" spans="1:76" ht="11.25" customHeight="1">
      <c r="A776" s="8">
        <f>IF(Исходник!A776=0,"",Исходник!A776)</f>
      </c>
      <c r="B776" s="8"/>
      <c r="C776" s="8"/>
      <c r="D776" s="12">
        <f>IF(Исходник!D776=0,"",Исходник!D776)</f>
      </c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>
        <f>IF(Исходник!Y776=0,"",Исходник!Y776)</f>
      </c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8">
        <f>IF(Исходник!AJ776=0,"",Исходник!AJ776)</f>
      </c>
      <c r="AK776" s="8"/>
      <c r="AL776" s="8"/>
      <c r="AM776" s="8"/>
      <c r="AN776" s="8"/>
      <c r="AO776" s="8"/>
      <c r="AP776" s="8"/>
      <c r="AQ776" s="16">
        <f>IF(Исходник!AQ776=0,"",Исходник!AQ776)</f>
      </c>
      <c r="AR776" s="16"/>
      <c r="AS776" s="16"/>
      <c r="AT776" s="16"/>
      <c r="AU776" s="16">
        <f>_xlfn.IFERROR(INDEX(Распродажа!B:B,MATCH(Остатки!Y776,Распродажа!A:A,0)),Остатки!AQ776)</f>
      </c>
      <c r="AV776" s="16"/>
      <c r="AW776" s="16"/>
      <c r="AX776" s="16"/>
      <c r="AY776" s="12">
        <f>_xlfn.IFERROR(IF(INDEX(Распродажа!B:B,MATCH(Остатки!Y776,Распродажа!A:A,0))&lt;&gt;0,"Распродажа",""),"")</f>
      </c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</row>
    <row r="777" spans="1:76" ht="11.25" customHeight="1">
      <c r="A777" s="9"/>
      <c r="B777" s="10"/>
      <c r="C777" s="11"/>
      <c r="D777" s="13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5"/>
      <c r="Y777" s="13"/>
      <c r="Z777" s="14"/>
      <c r="AA777" s="14"/>
      <c r="AB777" s="14"/>
      <c r="AC777" s="14"/>
      <c r="AD777" s="14"/>
      <c r="AE777" s="14"/>
      <c r="AF777" s="14"/>
      <c r="AG777" s="14"/>
      <c r="AH777" s="14"/>
      <c r="AI777" s="15"/>
      <c r="AJ777" s="9"/>
      <c r="AK777" s="10"/>
      <c r="AL777" s="10"/>
      <c r="AM777" s="10"/>
      <c r="AN777" s="10"/>
      <c r="AO777" s="10"/>
      <c r="AP777" s="11"/>
      <c r="AQ777" s="9"/>
      <c r="AR777" s="10"/>
      <c r="AS777" s="10"/>
      <c r="AT777" s="11"/>
      <c r="AU777" s="9"/>
      <c r="AV777" s="10"/>
      <c r="AW777" s="10"/>
      <c r="AX777" s="11"/>
      <c r="AY777" s="13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5"/>
    </row>
    <row r="778" spans="1:76" ht="11.25" customHeight="1">
      <c r="A778" s="8">
        <f>IF(Исходник!A778=0,"",Исходник!A778)</f>
      </c>
      <c r="B778" s="8"/>
      <c r="C778" s="8"/>
      <c r="D778" s="12">
        <f>IF(Исходник!D778=0,"",Исходник!D778)</f>
      </c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>
        <f>IF(Исходник!Y778=0,"",Исходник!Y778)</f>
      </c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8">
        <f>IF(Исходник!AJ778=0,"",Исходник!AJ778)</f>
      </c>
      <c r="AK778" s="8"/>
      <c r="AL778" s="8"/>
      <c r="AM778" s="8"/>
      <c r="AN778" s="8"/>
      <c r="AO778" s="8"/>
      <c r="AP778" s="8"/>
      <c r="AQ778" s="16">
        <f>IF(Исходник!AQ778=0,"",Исходник!AQ778)</f>
      </c>
      <c r="AR778" s="16"/>
      <c r="AS778" s="16"/>
      <c r="AT778" s="16"/>
      <c r="AU778" s="16">
        <f>_xlfn.IFERROR(INDEX(Распродажа!B:B,MATCH(Остатки!Y778,Распродажа!A:A,0)),Остатки!AQ778)</f>
      </c>
      <c r="AV778" s="16"/>
      <c r="AW778" s="16"/>
      <c r="AX778" s="16"/>
      <c r="AY778" s="12">
        <f>_xlfn.IFERROR(IF(INDEX(Распродажа!B:B,MATCH(Остатки!Y778,Распродажа!A:A,0))&lt;&gt;0,"Распродажа",""),"")</f>
      </c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</row>
    <row r="779" spans="1:76" ht="11.25" customHeight="1">
      <c r="A779" s="9"/>
      <c r="B779" s="10"/>
      <c r="C779" s="11"/>
      <c r="D779" s="13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5"/>
      <c r="Y779" s="13"/>
      <c r="Z779" s="14"/>
      <c r="AA779" s="14"/>
      <c r="AB779" s="14"/>
      <c r="AC779" s="14"/>
      <c r="AD779" s="14"/>
      <c r="AE779" s="14"/>
      <c r="AF779" s="14"/>
      <c r="AG779" s="14"/>
      <c r="AH779" s="14"/>
      <c r="AI779" s="15"/>
      <c r="AJ779" s="9"/>
      <c r="AK779" s="10"/>
      <c r="AL779" s="10"/>
      <c r="AM779" s="10"/>
      <c r="AN779" s="10"/>
      <c r="AO779" s="10"/>
      <c r="AP779" s="11"/>
      <c r="AQ779" s="9"/>
      <c r="AR779" s="10"/>
      <c r="AS779" s="10"/>
      <c r="AT779" s="11"/>
      <c r="AU779" s="9"/>
      <c r="AV779" s="10"/>
      <c r="AW779" s="10"/>
      <c r="AX779" s="11"/>
      <c r="AY779" s="13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5"/>
    </row>
    <row r="780" spans="1:76" ht="11.25" customHeight="1">
      <c r="A780" s="8">
        <f>IF(Исходник!A780=0,"",Исходник!A780)</f>
      </c>
      <c r="B780" s="8"/>
      <c r="C780" s="8"/>
      <c r="D780" s="12">
        <f>IF(Исходник!D780=0,"",Исходник!D780)</f>
      </c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>
        <f>IF(Исходник!Y780=0,"",Исходник!Y780)</f>
      </c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8">
        <f>IF(Исходник!AJ780=0,"",Исходник!AJ780)</f>
      </c>
      <c r="AK780" s="8"/>
      <c r="AL780" s="8"/>
      <c r="AM780" s="8"/>
      <c r="AN780" s="8"/>
      <c r="AO780" s="8"/>
      <c r="AP780" s="8"/>
      <c r="AQ780" s="16">
        <f>IF(Исходник!AQ780=0,"",Исходник!AQ780)</f>
      </c>
      <c r="AR780" s="16"/>
      <c r="AS780" s="16"/>
      <c r="AT780" s="16"/>
      <c r="AU780" s="16">
        <f>_xlfn.IFERROR(INDEX(Распродажа!B:B,MATCH(Остатки!Y780,Распродажа!A:A,0)),Остатки!AQ780)</f>
      </c>
      <c r="AV780" s="16"/>
      <c r="AW780" s="16"/>
      <c r="AX780" s="16"/>
      <c r="AY780" s="12">
        <f>_xlfn.IFERROR(IF(INDEX(Распродажа!B:B,MATCH(Остатки!Y780,Распродажа!A:A,0))&lt;&gt;0,"Распродажа",""),"")</f>
      </c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</row>
    <row r="781" spans="1:76" ht="11.25" customHeight="1">
      <c r="A781" s="9"/>
      <c r="B781" s="10"/>
      <c r="C781" s="11"/>
      <c r="D781" s="13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5"/>
      <c r="Y781" s="13"/>
      <c r="Z781" s="14"/>
      <c r="AA781" s="14"/>
      <c r="AB781" s="14"/>
      <c r="AC781" s="14"/>
      <c r="AD781" s="14"/>
      <c r="AE781" s="14"/>
      <c r="AF781" s="14"/>
      <c r="AG781" s="14"/>
      <c r="AH781" s="14"/>
      <c r="AI781" s="15"/>
      <c r="AJ781" s="9"/>
      <c r="AK781" s="10"/>
      <c r="AL781" s="10"/>
      <c r="AM781" s="10"/>
      <c r="AN781" s="10"/>
      <c r="AO781" s="10"/>
      <c r="AP781" s="11"/>
      <c r="AQ781" s="9"/>
      <c r="AR781" s="10"/>
      <c r="AS781" s="10"/>
      <c r="AT781" s="11"/>
      <c r="AU781" s="9"/>
      <c r="AV781" s="10"/>
      <c r="AW781" s="10"/>
      <c r="AX781" s="11"/>
      <c r="AY781" s="13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5"/>
    </row>
    <row r="782" spans="1:76" ht="11.25" customHeight="1">
      <c r="A782" s="8">
        <f>IF(Исходник!A782=0,"",Исходник!A782)</f>
      </c>
      <c r="B782" s="8"/>
      <c r="C782" s="8"/>
      <c r="D782" s="12">
        <f>IF(Исходник!D782=0,"",Исходник!D782)</f>
      </c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>
        <f>IF(Исходник!Y782=0,"",Исходник!Y782)</f>
      </c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8">
        <f>IF(Исходник!AJ782=0,"",Исходник!AJ782)</f>
      </c>
      <c r="AK782" s="8"/>
      <c r="AL782" s="8"/>
      <c r="AM782" s="8"/>
      <c r="AN782" s="8"/>
      <c r="AO782" s="8"/>
      <c r="AP782" s="8"/>
      <c r="AQ782" s="16">
        <f>IF(Исходник!AQ782=0,"",Исходник!AQ782)</f>
      </c>
      <c r="AR782" s="16"/>
      <c r="AS782" s="16"/>
      <c r="AT782" s="16"/>
      <c r="AU782" s="16">
        <f>_xlfn.IFERROR(INDEX(Распродажа!B:B,MATCH(Остатки!Y782,Распродажа!A:A,0)),Остатки!AQ782)</f>
      </c>
      <c r="AV782" s="16"/>
      <c r="AW782" s="16"/>
      <c r="AX782" s="16"/>
      <c r="AY782" s="12">
        <f>_xlfn.IFERROR(IF(INDEX(Распродажа!B:B,MATCH(Остатки!Y782,Распродажа!A:A,0))&lt;&gt;0,"Распродажа",""),"")</f>
      </c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</row>
    <row r="783" spans="1:76" ht="11.25" customHeight="1">
      <c r="A783" s="9"/>
      <c r="B783" s="10"/>
      <c r="C783" s="11"/>
      <c r="D783" s="13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5"/>
      <c r="Y783" s="13"/>
      <c r="Z783" s="14"/>
      <c r="AA783" s="14"/>
      <c r="AB783" s="14"/>
      <c r="AC783" s="14"/>
      <c r="AD783" s="14"/>
      <c r="AE783" s="14"/>
      <c r="AF783" s="14"/>
      <c r="AG783" s="14"/>
      <c r="AH783" s="14"/>
      <c r="AI783" s="15"/>
      <c r="AJ783" s="9"/>
      <c r="AK783" s="10"/>
      <c r="AL783" s="10"/>
      <c r="AM783" s="10"/>
      <c r="AN783" s="10"/>
      <c r="AO783" s="10"/>
      <c r="AP783" s="11"/>
      <c r="AQ783" s="9"/>
      <c r="AR783" s="10"/>
      <c r="AS783" s="10"/>
      <c r="AT783" s="11"/>
      <c r="AU783" s="9"/>
      <c r="AV783" s="10"/>
      <c r="AW783" s="10"/>
      <c r="AX783" s="11"/>
      <c r="AY783" s="13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5"/>
    </row>
    <row r="784" spans="1:76" ht="11.25" customHeight="1">
      <c r="A784" s="8">
        <f>IF(Исходник!A784=0,"",Исходник!A784)</f>
      </c>
      <c r="B784" s="8"/>
      <c r="C784" s="8"/>
      <c r="D784" s="12">
        <f>IF(Исходник!D784=0,"",Исходник!D784)</f>
      </c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>
        <f>IF(Исходник!Y784=0,"",Исходник!Y784)</f>
      </c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8">
        <f>IF(Исходник!AJ784=0,"",Исходник!AJ784)</f>
      </c>
      <c r="AK784" s="8"/>
      <c r="AL784" s="8"/>
      <c r="AM784" s="8"/>
      <c r="AN784" s="8"/>
      <c r="AO784" s="8"/>
      <c r="AP784" s="8"/>
      <c r="AQ784" s="16">
        <f>IF(Исходник!AQ784=0,"",Исходник!AQ784)</f>
      </c>
      <c r="AR784" s="16"/>
      <c r="AS784" s="16"/>
      <c r="AT784" s="16"/>
      <c r="AU784" s="16">
        <f>_xlfn.IFERROR(INDEX(Распродажа!B:B,MATCH(Остатки!Y784,Распродажа!A:A,0)),Остатки!AQ784)</f>
      </c>
      <c r="AV784" s="16"/>
      <c r="AW784" s="16"/>
      <c r="AX784" s="16"/>
      <c r="AY784" s="12">
        <f>_xlfn.IFERROR(IF(INDEX(Распродажа!B:B,MATCH(Остатки!Y784,Распродажа!A:A,0))&lt;&gt;0,"Распродажа",""),"")</f>
      </c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</row>
    <row r="785" spans="1:76" ht="11.25" customHeight="1">
      <c r="A785" s="9"/>
      <c r="B785" s="10"/>
      <c r="C785" s="11"/>
      <c r="D785" s="13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5"/>
      <c r="Y785" s="13"/>
      <c r="Z785" s="14"/>
      <c r="AA785" s="14"/>
      <c r="AB785" s="14"/>
      <c r="AC785" s="14"/>
      <c r="AD785" s="14"/>
      <c r="AE785" s="14"/>
      <c r="AF785" s="14"/>
      <c r="AG785" s="14"/>
      <c r="AH785" s="14"/>
      <c r="AI785" s="15"/>
      <c r="AJ785" s="9"/>
      <c r="AK785" s="10"/>
      <c r="AL785" s="10"/>
      <c r="AM785" s="10"/>
      <c r="AN785" s="10"/>
      <c r="AO785" s="10"/>
      <c r="AP785" s="11"/>
      <c r="AQ785" s="9"/>
      <c r="AR785" s="10"/>
      <c r="AS785" s="10"/>
      <c r="AT785" s="11"/>
      <c r="AU785" s="9"/>
      <c r="AV785" s="10"/>
      <c r="AW785" s="10"/>
      <c r="AX785" s="11"/>
      <c r="AY785" s="13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5"/>
    </row>
    <row r="786" spans="1:76" ht="11.25" customHeight="1">
      <c r="A786" s="8">
        <f>IF(Исходник!A786=0,"",Исходник!A786)</f>
      </c>
      <c r="B786" s="8"/>
      <c r="C786" s="8"/>
      <c r="D786" s="12">
        <f>IF(Исходник!D786=0,"",Исходник!D786)</f>
      </c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>
        <f>IF(Исходник!Y786=0,"",Исходник!Y786)</f>
      </c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8">
        <f>IF(Исходник!AJ786=0,"",Исходник!AJ786)</f>
      </c>
      <c r="AK786" s="8"/>
      <c r="AL786" s="8"/>
      <c r="AM786" s="8"/>
      <c r="AN786" s="8"/>
      <c r="AO786" s="8"/>
      <c r="AP786" s="8"/>
      <c r="AQ786" s="16">
        <f>IF(Исходник!AQ786=0,"",Исходник!AQ786)</f>
      </c>
      <c r="AR786" s="16"/>
      <c r="AS786" s="16"/>
      <c r="AT786" s="16"/>
      <c r="AU786" s="16">
        <f>_xlfn.IFERROR(INDEX(Распродажа!B:B,MATCH(Остатки!Y786,Распродажа!A:A,0)),Остатки!AQ786)</f>
      </c>
      <c r="AV786" s="16"/>
      <c r="AW786" s="16"/>
      <c r="AX786" s="16"/>
      <c r="AY786" s="12">
        <f>_xlfn.IFERROR(IF(INDEX(Распродажа!B:B,MATCH(Остатки!Y786,Распродажа!A:A,0))&lt;&gt;0,"Распродажа",""),"")</f>
      </c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</row>
    <row r="787" spans="1:76" ht="11.25" customHeight="1">
      <c r="A787" s="9"/>
      <c r="B787" s="10"/>
      <c r="C787" s="11"/>
      <c r="D787" s="13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5"/>
      <c r="Y787" s="13"/>
      <c r="Z787" s="14"/>
      <c r="AA787" s="14"/>
      <c r="AB787" s="14"/>
      <c r="AC787" s="14"/>
      <c r="AD787" s="14"/>
      <c r="AE787" s="14"/>
      <c r="AF787" s="14"/>
      <c r="AG787" s="14"/>
      <c r="AH787" s="14"/>
      <c r="AI787" s="15"/>
      <c r="AJ787" s="9"/>
      <c r="AK787" s="10"/>
      <c r="AL787" s="10"/>
      <c r="AM787" s="10"/>
      <c r="AN787" s="10"/>
      <c r="AO787" s="10"/>
      <c r="AP787" s="11"/>
      <c r="AQ787" s="9"/>
      <c r="AR787" s="10"/>
      <c r="AS787" s="10"/>
      <c r="AT787" s="11"/>
      <c r="AU787" s="9"/>
      <c r="AV787" s="10"/>
      <c r="AW787" s="10"/>
      <c r="AX787" s="11"/>
      <c r="AY787" s="13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5"/>
    </row>
    <row r="788" spans="1:76" ht="11.25" customHeight="1">
      <c r="A788" s="8">
        <f>IF(Исходник!A788=0,"",Исходник!A788)</f>
      </c>
      <c r="B788" s="8"/>
      <c r="C788" s="8"/>
      <c r="D788" s="12">
        <f>IF(Исходник!D788=0,"",Исходник!D788)</f>
      </c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>
        <f>IF(Исходник!Y788=0,"",Исходник!Y788)</f>
      </c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8">
        <f>IF(Исходник!AJ788=0,"",Исходник!AJ788)</f>
      </c>
      <c r="AK788" s="8"/>
      <c r="AL788" s="8"/>
      <c r="AM788" s="8"/>
      <c r="AN788" s="8"/>
      <c r="AO788" s="8"/>
      <c r="AP788" s="8"/>
      <c r="AQ788" s="16">
        <f>IF(Исходник!AQ788=0,"",Исходник!AQ788)</f>
      </c>
      <c r="AR788" s="16"/>
      <c r="AS788" s="16"/>
      <c r="AT788" s="16"/>
      <c r="AU788" s="16">
        <f>_xlfn.IFERROR(INDEX(Распродажа!B:B,MATCH(Остатки!Y788,Распродажа!A:A,0)),Остатки!AQ788)</f>
      </c>
      <c r="AV788" s="16"/>
      <c r="AW788" s="16"/>
      <c r="AX788" s="16"/>
      <c r="AY788" s="12">
        <f>_xlfn.IFERROR(IF(INDEX(Распродажа!B:B,MATCH(Остатки!Y788,Распродажа!A:A,0))&lt;&gt;0,"Распродажа",""),"")</f>
      </c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</row>
    <row r="789" spans="1:76" ht="11.25" customHeight="1">
      <c r="A789" s="9"/>
      <c r="B789" s="10"/>
      <c r="C789" s="11"/>
      <c r="D789" s="13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5"/>
      <c r="Y789" s="13"/>
      <c r="Z789" s="14"/>
      <c r="AA789" s="14"/>
      <c r="AB789" s="14"/>
      <c r="AC789" s="14"/>
      <c r="AD789" s="14"/>
      <c r="AE789" s="14"/>
      <c r="AF789" s="14"/>
      <c r="AG789" s="14"/>
      <c r="AH789" s="14"/>
      <c r="AI789" s="15"/>
      <c r="AJ789" s="9"/>
      <c r="AK789" s="10"/>
      <c r="AL789" s="10"/>
      <c r="AM789" s="10"/>
      <c r="AN789" s="10"/>
      <c r="AO789" s="10"/>
      <c r="AP789" s="11"/>
      <c r="AQ789" s="9"/>
      <c r="AR789" s="10"/>
      <c r="AS789" s="10"/>
      <c r="AT789" s="11"/>
      <c r="AU789" s="9"/>
      <c r="AV789" s="10"/>
      <c r="AW789" s="10"/>
      <c r="AX789" s="11"/>
      <c r="AY789" s="13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5"/>
    </row>
    <row r="790" spans="1:76" ht="11.25" customHeight="1">
      <c r="A790" s="8">
        <f>IF(Исходник!A790=0,"",Исходник!A790)</f>
      </c>
      <c r="B790" s="8"/>
      <c r="C790" s="8"/>
      <c r="D790" s="12">
        <f>IF(Исходник!D790=0,"",Исходник!D790)</f>
      </c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>
        <f>IF(Исходник!Y790=0,"",Исходник!Y790)</f>
      </c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8">
        <f>IF(Исходник!AJ790=0,"",Исходник!AJ790)</f>
      </c>
      <c r="AK790" s="8"/>
      <c r="AL790" s="8"/>
      <c r="AM790" s="8"/>
      <c r="AN790" s="8"/>
      <c r="AO790" s="8"/>
      <c r="AP790" s="8"/>
      <c r="AQ790" s="16">
        <f>IF(Исходник!AQ790=0,"",Исходник!AQ790)</f>
      </c>
      <c r="AR790" s="16"/>
      <c r="AS790" s="16"/>
      <c r="AT790" s="16"/>
      <c r="AU790" s="16">
        <f>_xlfn.IFERROR(INDEX(Распродажа!B:B,MATCH(Остатки!Y790,Распродажа!A:A,0)),Остатки!AQ790)</f>
      </c>
      <c r="AV790" s="16"/>
      <c r="AW790" s="16"/>
      <c r="AX790" s="16"/>
      <c r="AY790" s="12">
        <f>_xlfn.IFERROR(IF(INDEX(Распродажа!B:B,MATCH(Остатки!Y790,Распродажа!A:A,0))&lt;&gt;0,"Распродажа",""),"")</f>
      </c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</row>
    <row r="791" spans="1:76" ht="11.25" customHeight="1">
      <c r="A791" s="9"/>
      <c r="B791" s="10"/>
      <c r="C791" s="11"/>
      <c r="D791" s="13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5"/>
      <c r="Y791" s="13"/>
      <c r="Z791" s="14"/>
      <c r="AA791" s="14"/>
      <c r="AB791" s="14"/>
      <c r="AC791" s="14"/>
      <c r="AD791" s="14"/>
      <c r="AE791" s="14"/>
      <c r="AF791" s="14"/>
      <c r="AG791" s="14"/>
      <c r="AH791" s="14"/>
      <c r="AI791" s="15"/>
      <c r="AJ791" s="9"/>
      <c r="AK791" s="10"/>
      <c r="AL791" s="10"/>
      <c r="AM791" s="10"/>
      <c r="AN791" s="10"/>
      <c r="AO791" s="10"/>
      <c r="AP791" s="11"/>
      <c r="AQ791" s="9"/>
      <c r="AR791" s="10"/>
      <c r="AS791" s="10"/>
      <c r="AT791" s="11"/>
      <c r="AU791" s="9"/>
      <c r="AV791" s="10"/>
      <c r="AW791" s="10"/>
      <c r="AX791" s="11"/>
      <c r="AY791" s="13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5"/>
    </row>
    <row r="792" spans="1:76" ht="11.25" customHeight="1">
      <c r="A792" s="8">
        <f>IF(Исходник!A792=0,"",Исходник!A792)</f>
      </c>
      <c r="B792" s="8"/>
      <c r="C792" s="8"/>
      <c r="D792" s="12">
        <f>IF(Исходник!D792=0,"",Исходник!D792)</f>
      </c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>
        <f>IF(Исходник!Y792=0,"",Исходник!Y792)</f>
      </c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8">
        <f>IF(Исходник!AJ792=0,"",Исходник!AJ792)</f>
      </c>
      <c r="AK792" s="8"/>
      <c r="AL792" s="8"/>
      <c r="AM792" s="8"/>
      <c r="AN792" s="8"/>
      <c r="AO792" s="8"/>
      <c r="AP792" s="8"/>
      <c r="AQ792" s="16">
        <f>IF(Исходник!AQ792=0,"",Исходник!AQ792)</f>
      </c>
      <c r="AR792" s="16"/>
      <c r="AS792" s="16"/>
      <c r="AT792" s="16"/>
      <c r="AU792" s="16">
        <f>_xlfn.IFERROR(INDEX(Распродажа!B:B,MATCH(Остатки!Y792,Распродажа!A:A,0)),Остатки!AQ792)</f>
      </c>
      <c r="AV792" s="16"/>
      <c r="AW792" s="16"/>
      <c r="AX792" s="16"/>
      <c r="AY792" s="12">
        <f>_xlfn.IFERROR(IF(INDEX(Распродажа!B:B,MATCH(Остатки!Y792,Распродажа!A:A,0))&lt;&gt;0,"Распродажа",""),"")</f>
      </c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</row>
    <row r="793" spans="1:76" ht="11.25" customHeight="1">
      <c r="A793" s="9"/>
      <c r="B793" s="10"/>
      <c r="C793" s="11"/>
      <c r="D793" s="13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5"/>
      <c r="Y793" s="13"/>
      <c r="Z793" s="14"/>
      <c r="AA793" s="14"/>
      <c r="AB793" s="14"/>
      <c r="AC793" s="14"/>
      <c r="AD793" s="14"/>
      <c r="AE793" s="14"/>
      <c r="AF793" s="14"/>
      <c r="AG793" s="14"/>
      <c r="AH793" s="14"/>
      <c r="AI793" s="15"/>
      <c r="AJ793" s="9"/>
      <c r="AK793" s="10"/>
      <c r="AL793" s="10"/>
      <c r="AM793" s="10"/>
      <c r="AN793" s="10"/>
      <c r="AO793" s="10"/>
      <c r="AP793" s="11"/>
      <c r="AQ793" s="9"/>
      <c r="AR793" s="10"/>
      <c r="AS793" s="10"/>
      <c r="AT793" s="11"/>
      <c r="AU793" s="9"/>
      <c r="AV793" s="10"/>
      <c r="AW793" s="10"/>
      <c r="AX793" s="11"/>
      <c r="AY793" s="13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5"/>
    </row>
  </sheetData>
  <sheetProtection/>
  <mergeCells count="2758">
    <mergeCell ref="K2:P2"/>
    <mergeCell ref="AU5:AX7"/>
    <mergeCell ref="AU8:AX9"/>
    <mergeCell ref="AU10:AX11"/>
    <mergeCell ref="AU12:AX13"/>
    <mergeCell ref="AU14:AX15"/>
    <mergeCell ref="D792:X793"/>
    <mergeCell ref="Y792:AI793"/>
    <mergeCell ref="AJ792:AP793"/>
    <mergeCell ref="AQ792:AT793"/>
    <mergeCell ref="A788:C789"/>
    <mergeCell ref="D788:X789"/>
    <mergeCell ref="Y788:AI789"/>
    <mergeCell ref="AJ788:AP789"/>
    <mergeCell ref="AY792:BX793"/>
    <mergeCell ref="AU792:AX793"/>
    <mergeCell ref="A790:C791"/>
    <mergeCell ref="D790:X791"/>
    <mergeCell ref="Y790:AI791"/>
    <mergeCell ref="AJ790:AP791"/>
    <mergeCell ref="AQ790:AT791"/>
    <mergeCell ref="AY790:BX791"/>
    <mergeCell ref="AU790:AX791"/>
    <mergeCell ref="A792:C793"/>
    <mergeCell ref="AQ788:AT789"/>
    <mergeCell ref="AY788:BX789"/>
    <mergeCell ref="AU788:AX789"/>
    <mergeCell ref="A786:C787"/>
    <mergeCell ref="D786:X787"/>
    <mergeCell ref="Y786:AI787"/>
    <mergeCell ref="AJ786:AP787"/>
    <mergeCell ref="AQ786:AT787"/>
    <mergeCell ref="AY786:BX787"/>
    <mergeCell ref="AU786:AX787"/>
    <mergeCell ref="A784:C785"/>
    <mergeCell ref="D784:X785"/>
    <mergeCell ref="Y784:AI785"/>
    <mergeCell ref="AJ784:AP785"/>
    <mergeCell ref="AQ784:AT785"/>
    <mergeCell ref="AY784:BX785"/>
    <mergeCell ref="AU784:AX785"/>
    <mergeCell ref="A782:C783"/>
    <mergeCell ref="D782:X783"/>
    <mergeCell ref="Y782:AI783"/>
    <mergeCell ref="AJ782:AP783"/>
    <mergeCell ref="AQ782:AT783"/>
    <mergeCell ref="AY782:BX783"/>
    <mergeCell ref="AU782:AX783"/>
    <mergeCell ref="A780:C781"/>
    <mergeCell ref="D780:X781"/>
    <mergeCell ref="Y780:AI781"/>
    <mergeCell ref="AJ780:AP781"/>
    <mergeCell ref="AQ780:AT781"/>
    <mergeCell ref="AY780:BX781"/>
    <mergeCell ref="AU780:AX781"/>
    <mergeCell ref="A778:C779"/>
    <mergeCell ref="D778:X779"/>
    <mergeCell ref="Y778:AI779"/>
    <mergeCell ref="AJ778:AP779"/>
    <mergeCell ref="AQ778:AT779"/>
    <mergeCell ref="AY778:BX779"/>
    <mergeCell ref="AU778:AX779"/>
    <mergeCell ref="A776:C777"/>
    <mergeCell ref="D776:X777"/>
    <mergeCell ref="Y776:AI777"/>
    <mergeCell ref="AJ776:AP777"/>
    <mergeCell ref="AQ776:AT777"/>
    <mergeCell ref="AY776:BX777"/>
    <mergeCell ref="AU776:AX777"/>
    <mergeCell ref="A774:C775"/>
    <mergeCell ref="D774:X775"/>
    <mergeCell ref="Y774:AI775"/>
    <mergeCell ref="AJ774:AP775"/>
    <mergeCell ref="AQ774:AT775"/>
    <mergeCell ref="AY774:BX775"/>
    <mergeCell ref="AU774:AX775"/>
    <mergeCell ref="A772:C773"/>
    <mergeCell ref="D772:X773"/>
    <mergeCell ref="Y772:AI773"/>
    <mergeCell ref="AJ772:AP773"/>
    <mergeCell ref="AQ772:AT773"/>
    <mergeCell ref="AY772:BX773"/>
    <mergeCell ref="AU772:AX773"/>
    <mergeCell ref="A770:C771"/>
    <mergeCell ref="D770:X771"/>
    <mergeCell ref="Y770:AI771"/>
    <mergeCell ref="AJ770:AP771"/>
    <mergeCell ref="AQ770:AT771"/>
    <mergeCell ref="AY770:BX771"/>
    <mergeCell ref="AU770:AX771"/>
    <mergeCell ref="A768:C769"/>
    <mergeCell ref="D768:X769"/>
    <mergeCell ref="Y768:AI769"/>
    <mergeCell ref="AJ768:AP769"/>
    <mergeCell ref="AQ768:AT769"/>
    <mergeCell ref="AY768:BX769"/>
    <mergeCell ref="AU768:AX769"/>
    <mergeCell ref="A766:C767"/>
    <mergeCell ref="D766:X767"/>
    <mergeCell ref="Y766:AI767"/>
    <mergeCell ref="AJ766:AP767"/>
    <mergeCell ref="AQ766:AT767"/>
    <mergeCell ref="AY766:BX767"/>
    <mergeCell ref="AU766:AX767"/>
    <mergeCell ref="A764:C765"/>
    <mergeCell ref="D764:X765"/>
    <mergeCell ref="Y764:AI765"/>
    <mergeCell ref="AJ764:AP765"/>
    <mergeCell ref="AQ764:AT765"/>
    <mergeCell ref="AY764:BX765"/>
    <mergeCell ref="AU764:AX765"/>
    <mergeCell ref="A762:C763"/>
    <mergeCell ref="D762:X763"/>
    <mergeCell ref="Y762:AI763"/>
    <mergeCell ref="AJ762:AP763"/>
    <mergeCell ref="AQ762:AT763"/>
    <mergeCell ref="AY762:BX763"/>
    <mergeCell ref="AU762:AX763"/>
    <mergeCell ref="A760:C761"/>
    <mergeCell ref="D760:X761"/>
    <mergeCell ref="Y760:AI761"/>
    <mergeCell ref="AJ760:AP761"/>
    <mergeCell ref="AQ760:AT761"/>
    <mergeCell ref="AY760:BX761"/>
    <mergeCell ref="AU760:AX761"/>
    <mergeCell ref="A758:C759"/>
    <mergeCell ref="D758:X759"/>
    <mergeCell ref="Y758:AI759"/>
    <mergeCell ref="AJ758:AP759"/>
    <mergeCell ref="AQ758:AT759"/>
    <mergeCell ref="AY758:BX759"/>
    <mergeCell ref="AU758:AX759"/>
    <mergeCell ref="A756:C757"/>
    <mergeCell ref="D756:X757"/>
    <mergeCell ref="Y756:AI757"/>
    <mergeCell ref="AJ756:AP757"/>
    <mergeCell ref="AQ756:AT757"/>
    <mergeCell ref="AY756:BX757"/>
    <mergeCell ref="AU756:AX757"/>
    <mergeCell ref="A754:C755"/>
    <mergeCell ref="D754:X755"/>
    <mergeCell ref="Y754:AI755"/>
    <mergeCell ref="AJ754:AP755"/>
    <mergeCell ref="AQ754:AT755"/>
    <mergeCell ref="AY754:BX755"/>
    <mergeCell ref="AU754:AX755"/>
    <mergeCell ref="A752:C753"/>
    <mergeCell ref="D752:X753"/>
    <mergeCell ref="Y752:AI753"/>
    <mergeCell ref="AJ752:AP753"/>
    <mergeCell ref="AQ752:AT753"/>
    <mergeCell ref="AY752:BX753"/>
    <mergeCell ref="AU752:AX753"/>
    <mergeCell ref="A750:C751"/>
    <mergeCell ref="D750:X751"/>
    <mergeCell ref="Y750:AI751"/>
    <mergeCell ref="AJ750:AP751"/>
    <mergeCell ref="AQ750:AT751"/>
    <mergeCell ref="AY750:BX751"/>
    <mergeCell ref="AU750:AX751"/>
    <mergeCell ref="A748:C749"/>
    <mergeCell ref="D748:X749"/>
    <mergeCell ref="Y748:AI749"/>
    <mergeCell ref="AJ748:AP749"/>
    <mergeCell ref="AQ748:AT749"/>
    <mergeCell ref="AY748:BX749"/>
    <mergeCell ref="AU748:AX749"/>
    <mergeCell ref="A746:C747"/>
    <mergeCell ref="D746:X747"/>
    <mergeCell ref="Y746:AI747"/>
    <mergeCell ref="AJ746:AP747"/>
    <mergeCell ref="AQ746:AT747"/>
    <mergeCell ref="AY746:BX747"/>
    <mergeCell ref="AU746:AX747"/>
    <mergeCell ref="A744:C745"/>
    <mergeCell ref="D744:X745"/>
    <mergeCell ref="Y744:AI745"/>
    <mergeCell ref="AJ744:AP745"/>
    <mergeCell ref="AQ744:AT745"/>
    <mergeCell ref="AY744:BX745"/>
    <mergeCell ref="AU744:AX745"/>
    <mergeCell ref="A742:C743"/>
    <mergeCell ref="D742:X743"/>
    <mergeCell ref="Y742:AI743"/>
    <mergeCell ref="AJ742:AP743"/>
    <mergeCell ref="AQ742:AT743"/>
    <mergeCell ref="AY742:BX743"/>
    <mergeCell ref="AU742:AX743"/>
    <mergeCell ref="A740:C741"/>
    <mergeCell ref="D740:X741"/>
    <mergeCell ref="Y740:AI741"/>
    <mergeCell ref="AJ740:AP741"/>
    <mergeCell ref="AQ740:AT741"/>
    <mergeCell ref="AY740:BX741"/>
    <mergeCell ref="AU740:AX741"/>
    <mergeCell ref="A738:C739"/>
    <mergeCell ref="D738:X739"/>
    <mergeCell ref="Y738:AI739"/>
    <mergeCell ref="AJ738:AP739"/>
    <mergeCell ref="AQ738:AT739"/>
    <mergeCell ref="AY738:BX739"/>
    <mergeCell ref="AU738:AX739"/>
    <mergeCell ref="A736:C737"/>
    <mergeCell ref="D736:X737"/>
    <mergeCell ref="Y736:AI737"/>
    <mergeCell ref="AJ736:AP737"/>
    <mergeCell ref="AQ736:AT737"/>
    <mergeCell ref="AY736:BX737"/>
    <mergeCell ref="AU736:AX737"/>
    <mergeCell ref="A734:C735"/>
    <mergeCell ref="D734:X735"/>
    <mergeCell ref="Y734:AI735"/>
    <mergeCell ref="AJ734:AP735"/>
    <mergeCell ref="AQ734:AT735"/>
    <mergeCell ref="AY734:BX735"/>
    <mergeCell ref="AU734:AX735"/>
    <mergeCell ref="A732:C733"/>
    <mergeCell ref="D732:X733"/>
    <mergeCell ref="Y732:AI733"/>
    <mergeCell ref="AJ732:AP733"/>
    <mergeCell ref="AQ732:AT733"/>
    <mergeCell ref="AY732:BX733"/>
    <mergeCell ref="AU732:AX733"/>
    <mergeCell ref="A730:C731"/>
    <mergeCell ref="D730:X731"/>
    <mergeCell ref="Y730:AI731"/>
    <mergeCell ref="AJ730:AP731"/>
    <mergeCell ref="AQ730:AT731"/>
    <mergeCell ref="AY730:BX731"/>
    <mergeCell ref="AU730:AX731"/>
    <mergeCell ref="A728:C729"/>
    <mergeCell ref="D728:X729"/>
    <mergeCell ref="Y728:AI729"/>
    <mergeCell ref="AJ728:AP729"/>
    <mergeCell ref="AQ728:AT729"/>
    <mergeCell ref="AY728:BX729"/>
    <mergeCell ref="AU728:AX729"/>
    <mergeCell ref="A726:C727"/>
    <mergeCell ref="D726:X727"/>
    <mergeCell ref="Y726:AI727"/>
    <mergeCell ref="AJ726:AP727"/>
    <mergeCell ref="AQ726:AT727"/>
    <mergeCell ref="AY726:BX727"/>
    <mergeCell ref="AU726:AX727"/>
    <mergeCell ref="A724:C725"/>
    <mergeCell ref="D724:X725"/>
    <mergeCell ref="Y724:AI725"/>
    <mergeCell ref="AJ724:AP725"/>
    <mergeCell ref="AQ724:AT725"/>
    <mergeCell ref="AY724:BX725"/>
    <mergeCell ref="AU724:AX725"/>
    <mergeCell ref="A722:C723"/>
    <mergeCell ref="D722:X723"/>
    <mergeCell ref="Y722:AI723"/>
    <mergeCell ref="AJ722:AP723"/>
    <mergeCell ref="AQ722:AT723"/>
    <mergeCell ref="AY722:BX723"/>
    <mergeCell ref="AU722:AX723"/>
    <mergeCell ref="A720:C721"/>
    <mergeCell ref="D720:X721"/>
    <mergeCell ref="Y720:AI721"/>
    <mergeCell ref="AJ720:AP721"/>
    <mergeCell ref="AQ720:AT721"/>
    <mergeCell ref="AY720:BX721"/>
    <mergeCell ref="AU720:AX721"/>
    <mergeCell ref="A718:C719"/>
    <mergeCell ref="D718:X719"/>
    <mergeCell ref="Y718:AI719"/>
    <mergeCell ref="AJ718:AP719"/>
    <mergeCell ref="AQ718:AT719"/>
    <mergeCell ref="AY718:BX719"/>
    <mergeCell ref="AU718:AX719"/>
    <mergeCell ref="A716:C717"/>
    <mergeCell ref="D716:X717"/>
    <mergeCell ref="Y716:AI717"/>
    <mergeCell ref="AJ716:AP717"/>
    <mergeCell ref="AQ716:AT717"/>
    <mergeCell ref="AY716:BX717"/>
    <mergeCell ref="AU716:AX717"/>
    <mergeCell ref="A714:C715"/>
    <mergeCell ref="D714:X715"/>
    <mergeCell ref="Y714:AI715"/>
    <mergeCell ref="AJ714:AP715"/>
    <mergeCell ref="AQ714:AT715"/>
    <mergeCell ref="AY714:BX715"/>
    <mergeCell ref="AU714:AX715"/>
    <mergeCell ref="A712:C713"/>
    <mergeCell ref="D712:X713"/>
    <mergeCell ref="Y712:AI713"/>
    <mergeCell ref="AJ712:AP713"/>
    <mergeCell ref="AQ712:AT713"/>
    <mergeCell ref="AY712:BX713"/>
    <mergeCell ref="AU712:AX713"/>
    <mergeCell ref="A710:C711"/>
    <mergeCell ref="D710:X711"/>
    <mergeCell ref="Y710:AI711"/>
    <mergeCell ref="AJ710:AP711"/>
    <mergeCell ref="AQ710:AT711"/>
    <mergeCell ref="AY710:BX711"/>
    <mergeCell ref="AU710:AX711"/>
    <mergeCell ref="A708:C709"/>
    <mergeCell ref="D708:X709"/>
    <mergeCell ref="Y708:AI709"/>
    <mergeCell ref="AJ708:AP709"/>
    <mergeCell ref="AQ708:AT709"/>
    <mergeCell ref="AY708:BX709"/>
    <mergeCell ref="AU708:AX709"/>
    <mergeCell ref="A706:C707"/>
    <mergeCell ref="D706:X707"/>
    <mergeCell ref="Y706:AI707"/>
    <mergeCell ref="AJ706:AP707"/>
    <mergeCell ref="AQ706:AT707"/>
    <mergeCell ref="AY706:BX707"/>
    <mergeCell ref="AU706:AX707"/>
    <mergeCell ref="A704:C705"/>
    <mergeCell ref="D704:X705"/>
    <mergeCell ref="Y704:AI705"/>
    <mergeCell ref="AJ704:AP705"/>
    <mergeCell ref="AQ704:AT705"/>
    <mergeCell ref="AY704:BX705"/>
    <mergeCell ref="AU704:AX705"/>
    <mergeCell ref="A702:C703"/>
    <mergeCell ref="D702:X703"/>
    <mergeCell ref="Y702:AI703"/>
    <mergeCell ref="AJ702:AP703"/>
    <mergeCell ref="AQ702:AT703"/>
    <mergeCell ref="AY702:BX703"/>
    <mergeCell ref="AU702:AX703"/>
    <mergeCell ref="A700:C701"/>
    <mergeCell ref="D700:X701"/>
    <mergeCell ref="Y700:AI701"/>
    <mergeCell ref="AJ700:AP701"/>
    <mergeCell ref="AQ700:AT701"/>
    <mergeCell ref="AY700:BX701"/>
    <mergeCell ref="AU700:AX701"/>
    <mergeCell ref="A698:C699"/>
    <mergeCell ref="D698:X699"/>
    <mergeCell ref="Y698:AI699"/>
    <mergeCell ref="AJ698:AP699"/>
    <mergeCell ref="AQ698:AT699"/>
    <mergeCell ref="AY698:BX699"/>
    <mergeCell ref="AU698:AX699"/>
    <mergeCell ref="A696:C697"/>
    <mergeCell ref="D696:X697"/>
    <mergeCell ref="Y696:AI697"/>
    <mergeCell ref="AJ696:AP697"/>
    <mergeCell ref="AQ696:AT697"/>
    <mergeCell ref="AY696:BX697"/>
    <mergeCell ref="AU696:AX697"/>
    <mergeCell ref="A694:C695"/>
    <mergeCell ref="D694:X695"/>
    <mergeCell ref="Y694:AI695"/>
    <mergeCell ref="AJ694:AP695"/>
    <mergeCell ref="AQ694:AT695"/>
    <mergeCell ref="AY694:BX695"/>
    <mergeCell ref="AU694:AX695"/>
    <mergeCell ref="A692:C693"/>
    <mergeCell ref="D692:X693"/>
    <mergeCell ref="Y692:AI693"/>
    <mergeCell ref="AJ692:AP693"/>
    <mergeCell ref="AQ692:AT693"/>
    <mergeCell ref="AY692:BX693"/>
    <mergeCell ref="AU692:AX693"/>
    <mergeCell ref="A690:C691"/>
    <mergeCell ref="D690:X691"/>
    <mergeCell ref="Y690:AI691"/>
    <mergeCell ref="AJ690:AP691"/>
    <mergeCell ref="AQ690:AT691"/>
    <mergeCell ref="AY690:BX691"/>
    <mergeCell ref="AU690:AX691"/>
    <mergeCell ref="A688:C689"/>
    <mergeCell ref="D688:X689"/>
    <mergeCell ref="Y688:AI689"/>
    <mergeCell ref="AJ688:AP689"/>
    <mergeCell ref="AQ688:AT689"/>
    <mergeCell ref="AY688:BX689"/>
    <mergeCell ref="AU688:AX689"/>
    <mergeCell ref="A686:C687"/>
    <mergeCell ref="D686:X687"/>
    <mergeCell ref="Y686:AI687"/>
    <mergeCell ref="AJ686:AP687"/>
    <mergeCell ref="AQ686:AT687"/>
    <mergeCell ref="AY686:BX687"/>
    <mergeCell ref="AU686:AX687"/>
    <mergeCell ref="A684:C685"/>
    <mergeCell ref="D684:X685"/>
    <mergeCell ref="Y684:AI685"/>
    <mergeCell ref="AJ684:AP685"/>
    <mergeCell ref="AQ684:AT685"/>
    <mergeCell ref="AY684:BX685"/>
    <mergeCell ref="AU684:AX685"/>
    <mergeCell ref="A682:C683"/>
    <mergeCell ref="D682:X683"/>
    <mergeCell ref="Y682:AI683"/>
    <mergeCell ref="AJ682:AP683"/>
    <mergeCell ref="AQ682:AT683"/>
    <mergeCell ref="AY682:BX683"/>
    <mergeCell ref="AU682:AX683"/>
    <mergeCell ref="A680:C681"/>
    <mergeCell ref="D680:X681"/>
    <mergeCell ref="Y680:AI681"/>
    <mergeCell ref="AJ680:AP681"/>
    <mergeCell ref="AQ680:AT681"/>
    <mergeCell ref="AY680:BX681"/>
    <mergeCell ref="AU680:AX681"/>
    <mergeCell ref="A678:C679"/>
    <mergeCell ref="D678:X679"/>
    <mergeCell ref="Y678:AI679"/>
    <mergeCell ref="AJ678:AP679"/>
    <mergeCell ref="AQ678:AT679"/>
    <mergeCell ref="AY678:BX679"/>
    <mergeCell ref="AU678:AX679"/>
    <mergeCell ref="A676:C677"/>
    <mergeCell ref="D676:X677"/>
    <mergeCell ref="Y676:AI677"/>
    <mergeCell ref="AJ676:AP677"/>
    <mergeCell ref="AQ676:AT677"/>
    <mergeCell ref="AY676:BX677"/>
    <mergeCell ref="AU676:AX677"/>
    <mergeCell ref="A674:C675"/>
    <mergeCell ref="D674:X675"/>
    <mergeCell ref="Y674:AI675"/>
    <mergeCell ref="AJ674:AP675"/>
    <mergeCell ref="AQ674:AT675"/>
    <mergeCell ref="AY674:BX675"/>
    <mergeCell ref="AU674:AX675"/>
    <mergeCell ref="A672:C673"/>
    <mergeCell ref="D672:X673"/>
    <mergeCell ref="Y672:AI673"/>
    <mergeCell ref="AJ672:AP673"/>
    <mergeCell ref="AQ672:AT673"/>
    <mergeCell ref="AY672:BX673"/>
    <mergeCell ref="AU672:AX673"/>
    <mergeCell ref="A670:C671"/>
    <mergeCell ref="D670:X671"/>
    <mergeCell ref="Y670:AI671"/>
    <mergeCell ref="AJ670:AP671"/>
    <mergeCell ref="AQ670:AT671"/>
    <mergeCell ref="AY670:BX671"/>
    <mergeCell ref="AU670:AX671"/>
    <mergeCell ref="A668:C669"/>
    <mergeCell ref="D668:X669"/>
    <mergeCell ref="Y668:AI669"/>
    <mergeCell ref="AJ668:AP669"/>
    <mergeCell ref="AQ668:AT669"/>
    <mergeCell ref="AY668:BX669"/>
    <mergeCell ref="AU668:AX669"/>
    <mergeCell ref="A666:C667"/>
    <mergeCell ref="D666:X667"/>
    <mergeCell ref="Y666:AI667"/>
    <mergeCell ref="AJ666:AP667"/>
    <mergeCell ref="AQ666:AT667"/>
    <mergeCell ref="AY666:BX667"/>
    <mergeCell ref="AU666:AX667"/>
    <mergeCell ref="A664:C665"/>
    <mergeCell ref="D664:X665"/>
    <mergeCell ref="Y664:AI665"/>
    <mergeCell ref="AJ664:AP665"/>
    <mergeCell ref="AQ664:AT665"/>
    <mergeCell ref="AY664:BX665"/>
    <mergeCell ref="AU664:AX665"/>
    <mergeCell ref="A662:C663"/>
    <mergeCell ref="D662:X663"/>
    <mergeCell ref="Y662:AI663"/>
    <mergeCell ref="AJ662:AP663"/>
    <mergeCell ref="AQ662:AT663"/>
    <mergeCell ref="AY662:BX663"/>
    <mergeCell ref="AU662:AX663"/>
    <mergeCell ref="A660:C661"/>
    <mergeCell ref="D660:X661"/>
    <mergeCell ref="Y660:AI661"/>
    <mergeCell ref="AJ660:AP661"/>
    <mergeCell ref="AQ660:AT661"/>
    <mergeCell ref="AY660:BX661"/>
    <mergeCell ref="AU660:AX661"/>
    <mergeCell ref="A658:C659"/>
    <mergeCell ref="D658:X659"/>
    <mergeCell ref="Y658:AI659"/>
    <mergeCell ref="AJ658:AP659"/>
    <mergeCell ref="AQ658:AT659"/>
    <mergeCell ref="AY658:BX659"/>
    <mergeCell ref="AU658:AX659"/>
    <mergeCell ref="A656:C657"/>
    <mergeCell ref="D656:X657"/>
    <mergeCell ref="Y656:AI657"/>
    <mergeCell ref="AJ656:AP657"/>
    <mergeCell ref="AQ656:AT657"/>
    <mergeCell ref="AY656:BX657"/>
    <mergeCell ref="AU656:AX657"/>
    <mergeCell ref="A654:C655"/>
    <mergeCell ref="D654:X655"/>
    <mergeCell ref="Y654:AI655"/>
    <mergeCell ref="AJ654:AP655"/>
    <mergeCell ref="AQ654:AT655"/>
    <mergeCell ref="AY654:BX655"/>
    <mergeCell ref="AU654:AX655"/>
    <mergeCell ref="A652:C653"/>
    <mergeCell ref="D652:X653"/>
    <mergeCell ref="Y652:AI653"/>
    <mergeCell ref="AJ652:AP653"/>
    <mergeCell ref="AQ652:AT653"/>
    <mergeCell ref="AY652:BX653"/>
    <mergeCell ref="AU652:AX653"/>
    <mergeCell ref="A650:C651"/>
    <mergeCell ref="D650:X651"/>
    <mergeCell ref="Y650:AI651"/>
    <mergeCell ref="AJ650:AP651"/>
    <mergeCell ref="AQ650:AT651"/>
    <mergeCell ref="AY650:BX651"/>
    <mergeCell ref="AU650:AX651"/>
    <mergeCell ref="A648:C649"/>
    <mergeCell ref="D648:X649"/>
    <mergeCell ref="Y648:AI649"/>
    <mergeCell ref="AJ648:AP649"/>
    <mergeCell ref="AQ648:AT649"/>
    <mergeCell ref="AY648:BX649"/>
    <mergeCell ref="AU648:AX649"/>
    <mergeCell ref="A646:C647"/>
    <mergeCell ref="D646:X647"/>
    <mergeCell ref="Y646:AI647"/>
    <mergeCell ref="AJ646:AP647"/>
    <mergeCell ref="AQ646:AT647"/>
    <mergeCell ref="AY646:BX647"/>
    <mergeCell ref="AU646:AX647"/>
    <mergeCell ref="A644:C645"/>
    <mergeCell ref="D644:X645"/>
    <mergeCell ref="Y644:AI645"/>
    <mergeCell ref="AJ644:AP645"/>
    <mergeCell ref="AQ644:AT645"/>
    <mergeCell ref="AY644:BX645"/>
    <mergeCell ref="AU644:AX645"/>
    <mergeCell ref="A642:C643"/>
    <mergeCell ref="D642:X643"/>
    <mergeCell ref="Y642:AI643"/>
    <mergeCell ref="AJ642:AP643"/>
    <mergeCell ref="AQ642:AT643"/>
    <mergeCell ref="AY642:BX643"/>
    <mergeCell ref="AU642:AX643"/>
    <mergeCell ref="A640:C641"/>
    <mergeCell ref="D640:X641"/>
    <mergeCell ref="Y640:AI641"/>
    <mergeCell ref="AJ640:AP641"/>
    <mergeCell ref="AQ640:AT641"/>
    <mergeCell ref="AY640:BX641"/>
    <mergeCell ref="AU640:AX641"/>
    <mergeCell ref="A638:C639"/>
    <mergeCell ref="D638:X639"/>
    <mergeCell ref="Y638:AI639"/>
    <mergeCell ref="AJ638:AP639"/>
    <mergeCell ref="AQ638:AT639"/>
    <mergeCell ref="AY638:BX639"/>
    <mergeCell ref="AU638:AX639"/>
    <mergeCell ref="A636:C637"/>
    <mergeCell ref="D636:X637"/>
    <mergeCell ref="Y636:AI637"/>
    <mergeCell ref="AJ636:AP637"/>
    <mergeCell ref="AQ636:AT637"/>
    <mergeCell ref="AY636:BX637"/>
    <mergeCell ref="AU636:AX637"/>
    <mergeCell ref="A634:C635"/>
    <mergeCell ref="D634:X635"/>
    <mergeCell ref="Y634:AI635"/>
    <mergeCell ref="AJ634:AP635"/>
    <mergeCell ref="AQ634:AT635"/>
    <mergeCell ref="AY634:BX635"/>
    <mergeCell ref="AU634:AX635"/>
    <mergeCell ref="A632:C633"/>
    <mergeCell ref="D632:X633"/>
    <mergeCell ref="Y632:AI633"/>
    <mergeCell ref="AJ632:AP633"/>
    <mergeCell ref="AQ632:AT633"/>
    <mergeCell ref="AY632:BX633"/>
    <mergeCell ref="AU632:AX633"/>
    <mergeCell ref="A630:C631"/>
    <mergeCell ref="D630:X631"/>
    <mergeCell ref="Y630:AI631"/>
    <mergeCell ref="AJ630:AP631"/>
    <mergeCell ref="AQ630:AT631"/>
    <mergeCell ref="AY630:BX631"/>
    <mergeCell ref="AU630:AX631"/>
    <mergeCell ref="A628:C629"/>
    <mergeCell ref="D628:X629"/>
    <mergeCell ref="Y628:AI629"/>
    <mergeCell ref="AJ628:AP629"/>
    <mergeCell ref="AQ628:AT629"/>
    <mergeCell ref="AY628:BX629"/>
    <mergeCell ref="AU628:AX629"/>
    <mergeCell ref="A626:C627"/>
    <mergeCell ref="D626:X627"/>
    <mergeCell ref="Y626:AI627"/>
    <mergeCell ref="AJ626:AP627"/>
    <mergeCell ref="AQ626:AT627"/>
    <mergeCell ref="AY626:BX627"/>
    <mergeCell ref="AU626:AX627"/>
    <mergeCell ref="A624:C625"/>
    <mergeCell ref="D624:X625"/>
    <mergeCell ref="Y624:AI625"/>
    <mergeCell ref="AJ624:AP625"/>
    <mergeCell ref="AQ624:AT625"/>
    <mergeCell ref="AY624:BX625"/>
    <mergeCell ref="AU624:AX625"/>
    <mergeCell ref="A622:C623"/>
    <mergeCell ref="D622:X623"/>
    <mergeCell ref="Y622:AI623"/>
    <mergeCell ref="AJ622:AP623"/>
    <mergeCell ref="AQ622:AT623"/>
    <mergeCell ref="AY622:BX623"/>
    <mergeCell ref="AU622:AX623"/>
    <mergeCell ref="A620:C621"/>
    <mergeCell ref="D620:X621"/>
    <mergeCell ref="Y620:AI621"/>
    <mergeCell ref="AJ620:AP621"/>
    <mergeCell ref="AQ620:AT621"/>
    <mergeCell ref="AY620:BX621"/>
    <mergeCell ref="AU620:AX621"/>
    <mergeCell ref="A618:C619"/>
    <mergeCell ref="D618:X619"/>
    <mergeCell ref="Y618:AI619"/>
    <mergeCell ref="AJ618:AP619"/>
    <mergeCell ref="AQ618:AT619"/>
    <mergeCell ref="AY618:BX619"/>
    <mergeCell ref="AU618:AX619"/>
    <mergeCell ref="A616:C617"/>
    <mergeCell ref="D616:X617"/>
    <mergeCell ref="Y616:AI617"/>
    <mergeCell ref="AJ616:AP617"/>
    <mergeCell ref="AQ616:AT617"/>
    <mergeCell ref="AY616:BX617"/>
    <mergeCell ref="AU616:AX617"/>
    <mergeCell ref="A614:C615"/>
    <mergeCell ref="D614:X615"/>
    <mergeCell ref="Y614:AI615"/>
    <mergeCell ref="AJ614:AP615"/>
    <mergeCell ref="AQ614:AT615"/>
    <mergeCell ref="AY614:BX615"/>
    <mergeCell ref="AU614:AX615"/>
    <mergeCell ref="A612:C613"/>
    <mergeCell ref="D612:X613"/>
    <mergeCell ref="Y612:AI613"/>
    <mergeCell ref="AJ612:AP613"/>
    <mergeCell ref="AQ612:AT613"/>
    <mergeCell ref="AY612:BX613"/>
    <mergeCell ref="AU612:AX613"/>
    <mergeCell ref="A610:C611"/>
    <mergeCell ref="D610:X611"/>
    <mergeCell ref="Y610:AI611"/>
    <mergeCell ref="AJ610:AP611"/>
    <mergeCell ref="AQ610:AT611"/>
    <mergeCell ref="AY610:BX611"/>
    <mergeCell ref="AU610:AX611"/>
    <mergeCell ref="A608:C609"/>
    <mergeCell ref="D608:X609"/>
    <mergeCell ref="Y608:AI609"/>
    <mergeCell ref="AJ608:AP609"/>
    <mergeCell ref="AQ608:AT609"/>
    <mergeCell ref="AY608:BX609"/>
    <mergeCell ref="AU608:AX609"/>
    <mergeCell ref="A606:C607"/>
    <mergeCell ref="D606:X607"/>
    <mergeCell ref="Y606:AI607"/>
    <mergeCell ref="AJ606:AP607"/>
    <mergeCell ref="AQ606:AT607"/>
    <mergeCell ref="AY606:BX607"/>
    <mergeCell ref="AU606:AX607"/>
    <mergeCell ref="A604:C605"/>
    <mergeCell ref="D604:X605"/>
    <mergeCell ref="Y604:AI605"/>
    <mergeCell ref="AJ604:AP605"/>
    <mergeCell ref="AQ604:AT605"/>
    <mergeCell ref="AY604:BX605"/>
    <mergeCell ref="AU604:AX605"/>
    <mergeCell ref="A602:C603"/>
    <mergeCell ref="D602:X603"/>
    <mergeCell ref="Y602:AI603"/>
    <mergeCell ref="AJ602:AP603"/>
    <mergeCell ref="AQ602:AT603"/>
    <mergeCell ref="AY602:BX603"/>
    <mergeCell ref="AU602:AX603"/>
    <mergeCell ref="A600:C601"/>
    <mergeCell ref="D600:X601"/>
    <mergeCell ref="Y600:AI601"/>
    <mergeCell ref="AJ600:AP601"/>
    <mergeCell ref="AQ600:AT601"/>
    <mergeCell ref="AY600:BX601"/>
    <mergeCell ref="AU600:AX601"/>
    <mergeCell ref="A598:C599"/>
    <mergeCell ref="D598:X599"/>
    <mergeCell ref="Y598:AI599"/>
    <mergeCell ref="AJ598:AP599"/>
    <mergeCell ref="AQ598:AT599"/>
    <mergeCell ref="AY598:BX599"/>
    <mergeCell ref="AU598:AX599"/>
    <mergeCell ref="A596:C597"/>
    <mergeCell ref="D596:X597"/>
    <mergeCell ref="Y596:AI597"/>
    <mergeCell ref="AJ596:AP597"/>
    <mergeCell ref="AQ596:AT597"/>
    <mergeCell ref="AY596:BX597"/>
    <mergeCell ref="AU596:AX597"/>
    <mergeCell ref="A594:C595"/>
    <mergeCell ref="D594:X595"/>
    <mergeCell ref="Y594:AI595"/>
    <mergeCell ref="AJ594:AP595"/>
    <mergeCell ref="AQ594:AT595"/>
    <mergeCell ref="AY594:BX595"/>
    <mergeCell ref="AU594:AX595"/>
    <mergeCell ref="A592:C593"/>
    <mergeCell ref="D592:X593"/>
    <mergeCell ref="Y592:AI593"/>
    <mergeCell ref="AJ592:AP593"/>
    <mergeCell ref="AQ592:AT593"/>
    <mergeCell ref="AY592:BX593"/>
    <mergeCell ref="AU592:AX593"/>
    <mergeCell ref="A590:C591"/>
    <mergeCell ref="D590:X591"/>
    <mergeCell ref="Y590:AI591"/>
    <mergeCell ref="AJ590:AP591"/>
    <mergeCell ref="AQ590:AT591"/>
    <mergeCell ref="AY590:BX591"/>
    <mergeCell ref="AU590:AX591"/>
    <mergeCell ref="A588:C589"/>
    <mergeCell ref="D588:X589"/>
    <mergeCell ref="Y588:AI589"/>
    <mergeCell ref="AJ588:AP589"/>
    <mergeCell ref="AQ588:AT589"/>
    <mergeCell ref="AY588:BX589"/>
    <mergeCell ref="AU588:AX589"/>
    <mergeCell ref="A586:C587"/>
    <mergeCell ref="D586:X587"/>
    <mergeCell ref="Y586:AI587"/>
    <mergeCell ref="AJ586:AP587"/>
    <mergeCell ref="AQ586:AT587"/>
    <mergeCell ref="AY586:BX587"/>
    <mergeCell ref="AU586:AX587"/>
    <mergeCell ref="A584:C585"/>
    <mergeCell ref="D584:X585"/>
    <mergeCell ref="Y584:AI585"/>
    <mergeCell ref="AJ584:AP585"/>
    <mergeCell ref="AQ584:AT585"/>
    <mergeCell ref="AY584:BX585"/>
    <mergeCell ref="AU584:AX585"/>
    <mergeCell ref="A582:C583"/>
    <mergeCell ref="D582:X583"/>
    <mergeCell ref="Y582:AI583"/>
    <mergeCell ref="AJ582:AP583"/>
    <mergeCell ref="AQ582:AT583"/>
    <mergeCell ref="AY582:BX583"/>
    <mergeCell ref="AU582:AX583"/>
    <mergeCell ref="A580:C581"/>
    <mergeCell ref="D580:X581"/>
    <mergeCell ref="Y580:AI581"/>
    <mergeCell ref="AJ580:AP581"/>
    <mergeCell ref="AQ580:AT581"/>
    <mergeCell ref="AY580:BX581"/>
    <mergeCell ref="AU580:AX581"/>
    <mergeCell ref="A578:C579"/>
    <mergeCell ref="D578:X579"/>
    <mergeCell ref="Y578:AI579"/>
    <mergeCell ref="AJ578:AP579"/>
    <mergeCell ref="AQ578:AT579"/>
    <mergeCell ref="AY578:BX579"/>
    <mergeCell ref="AU578:AX579"/>
    <mergeCell ref="A576:C577"/>
    <mergeCell ref="D576:X577"/>
    <mergeCell ref="Y576:AI577"/>
    <mergeCell ref="AJ576:AP577"/>
    <mergeCell ref="AQ576:AT577"/>
    <mergeCell ref="AY576:BX577"/>
    <mergeCell ref="AU576:AX577"/>
    <mergeCell ref="A574:C575"/>
    <mergeCell ref="D574:X575"/>
    <mergeCell ref="Y574:AI575"/>
    <mergeCell ref="AJ574:AP575"/>
    <mergeCell ref="AQ574:AT575"/>
    <mergeCell ref="AY574:BX575"/>
    <mergeCell ref="AU574:AX575"/>
    <mergeCell ref="A572:C573"/>
    <mergeCell ref="D572:X573"/>
    <mergeCell ref="Y572:AI573"/>
    <mergeCell ref="AJ572:AP573"/>
    <mergeCell ref="AQ572:AT573"/>
    <mergeCell ref="AY572:BX573"/>
    <mergeCell ref="AU572:AX573"/>
    <mergeCell ref="A570:C571"/>
    <mergeCell ref="D570:X571"/>
    <mergeCell ref="Y570:AI571"/>
    <mergeCell ref="AJ570:AP571"/>
    <mergeCell ref="AQ570:AT571"/>
    <mergeCell ref="AY570:BX571"/>
    <mergeCell ref="AU570:AX571"/>
    <mergeCell ref="A568:C569"/>
    <mergeCell ref="D568:X569"/>
    <mergeCell ref="Y568:AI569"/>
    <mergeCell ref="AJ568:AP569"/>
    <mergeCell ref="AQ568:AT569"/>
    <mergeCell ref="AY568:BX569"/>
    <mergeCell ref="AU568:AX569"/>
    <mergeCell ref="A566:C567"/>
    <mergeCell ref="D566:X567"/>
    <mergeCell ref="Y566:AI567"/>
    <mergeCell ref="AJ566:AP567"/>
    <mergeCell ref="AQ566:AT567"/>
    <mergeCell ref="AY566:BX567"/>
    <mergeCell ref="AU566:AX567"/>
    <mergeCell ref="A564:C565"/>
    <mergeCell ref="D564:X565"/>
    <mergeCell ref="Y564:AI565"/>
    <mergeCell ref="AJ564:AP565"/>
    <mergeCell ref="AQ564:AT565"/>
    <mergeCell ref="AY564:BX565"/>
    <mergeCell ref="AU564:AX565"/>
    <mergeCell ref="A562:C563"/>
    <mergeCell ref="D562:X563"/>
    <mergeCell ref="Y562:AI563"/>
    <mergeCell ref="AJ562:AP563"/>
    <mergeCell ref="AQ562:AT563"/>
    <mergeCell ref="AY562:BX563"/>
    <mergeCell ref="AU562:AX563"/>
    <mergeCell ref="A560:C561"/>
    <mergeCell ref="D560:X561"/>
    <mergeCell ref="Y560:AI561"/>
    <mergeCell ref="AJ560:AP561"/>
    <mergeCell ref="AQ560:AT561"/>
    <mergeCell ref="AY560:BX561"/>
    <mergeCell ref="AU560:AX561"/>
    <mergeCell ref="A558:C559"/>
    <mergeCell ref="D558:X559"/>
    <mergeCell ref="Y558:AI559"/>
    <mergeCell ref="AJ558:AP559"/>
    <mergeCell ref="AQ558:AT559"/>
    <mergeCell ref="AY558:BX559"/>
    <mergeCell ref="AU558:AX559"/>
    <mergeCell ref="A556:C557"/>
    <mergeCell ref="D556:X557"/>
    <mergeCell ref="Y556:AI557"/>
    <mergeCell ref="AJ556:AP557"/>
    <mergeCell ref="AQ556:AT557"/>
    <mergeCell ref="AY556:BX557"/>
    <mergeCell ref="AU556:AX557"/>
    <mergeCell ref="A554:C555"/>
    <mergeCell ref="D554:X555"/>
    <mergeCell ref="Y554:AI555"/>
    <mergeCell ref="AJ554:AP555"/>
    <mergeCell ref="AQ554:AT555"/>
    <mergeCell ref="AY554:BX555"/>
    <mergeCell ref="AU554:AX555"/>
    <mergeCell ref="A552:C553"/>
    <mergeCell ref="D552:X553"/>
    <mergeCell ref="Y552:AI553"/>
    <mergeCell ref="AJ552:AP553"/>
    <mergeCell ref="AQ552:AT553"/>
    <mergeCell ref="AY552:BX553"/>
    <mergeCell ref="AU552:AX553"/>
    <mergeCell ref="A550:C551"/>
    <mergeCell ref="D550:X551"/>
    <mergeCell ref="Y550:AI551"/>
    <mergeCell ref="AJ550:AP551"/>
    <mergeCell ref="AQ550:AT551"/>
    <mergeCell ref="AY550:BX551"/>
    <mergeCell ref="AU550:AX551"/>
    <mergeCell ref="A548:C549"/>
    <mergeCell ref="D548:X549"/>
    <mergeCell ref="Y548:AI549"/>
    <mergeCell ref="AJ548:AP549"/>
    <mergeCell ref="AQ548:AT549"/>
    <mergeCell ref="AY548:BX549"/>
    <mergeCell ref="AU548:AX549"/>
    <mergeCell ref="A546:C547"/>
    <mergeCell ref="D546:X547"/>
    <mergeCell ref="Y546:AI547"/>
    <mergeCell ref="AJ546:AP547"/>
    <mergeCell ref="AQ546:AT547"/>
    <mergeCell ref="AY546:BX547"/>
    <mergeCell ref="AU546:AX547"/>
    <mergeCell ref="A544:C545"/>
    <mergeCell ref="D544:X545"/>
    <mergeCell ref="Y544:AI545"/>
    <mergeCell ref="AJ544:AP545"/>
    <mergeCell ref="AQ544:AT545"/>
    <mergeCell ref="AY544:BX545"/>
    <mergeCell ref="AU544:AX545"/>
    <mergeCell ref="A542:C543"/>
    <mergeCell ref="D542:X543"/>
    <mergeCell ref="Y542:AI543"/>
    <mergeCell ref="AJ542:AP543"/>
    <mergeCell ref="AQ542:AT543"/>
    <mergeCell ref="AY542:BX543"/>
    <mergeCell ref="AU542:AX543"/>
    <mergeCell ref="A540:C541"/>
    <mergeCell ref="D540:X541"/>
    <mergeCell ref="Y540:AI541"/>
    <mergeCell ref="AJ540:AP541"/>
    <mergeCell ref="AQ540:AT541"/>
    <mergeCell ref="AY540:BX541"/>
    <mergeCell ref="AU540:AX541"/>
    <mergeCell ref="A538:C539"/>
    <mergeCell ref="D538:X539"/>
    <mergeCell ref="Y538:AI539"/>
    <mergeCell ref="AJ538:AP539"/>
    <mergeCell ref="AQ538:AT539"/>
    <mergeCell ref="AY538:BX539"/>
    <mergeCell ref="AU538:AX539"/>
    <mergeCell ref="A536:C537"/>
    <mergeCell ref="D536:X537"/>
    <mergeCell ref="Y536:AI537"/>
    <mergeCell ref="AJ536:AP537"/>
    <mergeCell ref="AQ536:AT537"/>
    <mergeCell ref="AY536:BX537"/>
    <mergeCell ref="AU536:AX537"/>
    <mergeCell ref="A534:C535"/>
    <mergeCell ref="D534:X535"/>
    <mergeCell ref="Y534:AI535"/>
    <mergeCell ref="AJ534:AP535"/>
    <mergeCell ref="AQ534:AT535"/>
    <mergeCell ref="AY534:BX535"/>
    <mergeCell ref="AU534:AX535"/>
    <mergeCell ref="A532:C533"/>
    <mergeCell ref="D532:X533"/>
    <mergeCell ref="Y532:AI533"/>
    <mergeCell ref="AJ532:AP533"/>
    <mergeCell ref="AQ532:AT533"/>
    <mergeCell ref="AY532:BX533"/>
    <mergeCell ref="AU532:AX533"/>
    <mergeCell ref="A530:C531"/>
    <mergeCell ref="D530:X531"/>
    <mergeCell ref="Y530:AI531"/>
    <mergeCell ref="AJ530:AP531"/>
    <mergeCell ref="AQ530:AT531"/>
    <mergeCell ref="AY530:BX531"/>
    <mergeCell ref="AU530:AX531"/>
    <mergeCell ref="A528:C529"/>
    <mergeCell ref="D528:X529"/>
    <mergeCell ref="Y528:AI529"/>
    <mergeCell ref="AJ528:AP529"/>
    <mergeCell ref="AQ528:AT529"/>
    <mergeCell ref="AY528:BX529"/>
    <mergeCell ref="AU528:AX529"/>
    <mergeCell ref="A526:C527"/>
    <mergeCell ref="D526:X527"/>
    <mergeCell ref="Y526:AI527"/>
    <mergeCell ref="AJ526:AP527"/>
    <mergeCell ref="AQ526:AT527"/>
    <mergeCell ref="AY526:BX527"/>
    <mergeCell ref="AU526:AX527"/>
    <mergeCell ref="A524:C525"/>
    <mergeCell ref="D524:X525"/>
    <mergeCell ref="Y524:AI525"/>
    <mergeCell ref="AJ524:AP525"/>
    <mergeCell ref="AQ524:AT525"/>
    <mergeCell ref="AY524:BX525"/>
    <mergeCell ref="AU524:AX525"/>
    <mergeCell ref="A522:C523"/>
    <mergeCell ref="D522:X523"/>
    <mergeCell ref="Y522:AI523"/>
    <mergeCell ref="AJ522:AP523"/>
    <mergeCell ref="AQ522:AT523"/>
    <mergeCell ref="AY522:BX523"/>
    <mergeCell ref="AU522:AX523"/>
    <mergeCell ref="A520:C521"/>
    <mergeCell ref="D520:X521"/>
    <mergeCell ref="Y520:AI521"/>
    <mergeCell ref="AJ520:AP521"/>
    <mergeCell ref="AQ520:AT521"/>
    <mergeCell ref="AY520:BX521"/>
    <mergeCell ref="AU520:AX521"/>
    <mergeCell ref="A518:C519"/>
    <mergeCell ref="D518:X519"/>
    <mergeCell ref="Y518:AI519"/>
    <mergeCell ref="AJ518:AP519"/>
    <mergeCell ref="AQ518:AT519"/>
    <mergeCell ref="AY518:BX519"/>
    <mergeCell ref="AU518:AX519"/>
    <mergeCell ref="A516:C517"/>
    <mergeCell ref="D516:X517"/>
    <mergeCell ref="Y516:AI517"/>
    <mergeCell ref="AJ516:AP517"/>
    <mergeCell ref="AQ516:AT517"/>
    <mergeCell ref="AY516:BX517"/>
    <mergeCell ref="AU516:AX517"/>
    <mergeCell ref="A514:C515"/>
    <mergeCell ref="D514:X515"/>
    <mergeCell ref="Y514:AI515"/>
    <mergeCell ref="AJ514:AP515"/>
    <mergeCell ref="AQ514:AT515"/>
    <mergeCell ref="AY514:BX515"/>
    <mergeCell ref="AU514:AX515"/>
    <mergeCell ref="A512:C513"/>
    <mergeCell ref="D512:X513"/>
    <mergeCell ref="Y512:AI513"/>
    <mergeCell ref="AJ512:AP513"/>
    <mergeCell ref="AQ512:AT513"/>
    <mergeCell ref="AY512:BX513"/>
    <mergeCell ref="AU512:AX513"/>
    <mergeCell ref="A510:C511"/>
    <mergeCell ref="D510:X511"/>
    <mergeCell ref="Y510:AI511"/>
    <mergeCell ref="AJ510:AP511"/>
    <mergeCell ref="AQ510:AT511"/>
    <mergeCell ref="AY510:BX511"/>
    <mergeCell ref="AU510:AX511"/>
    <mergeCell ref="A508:C509"/>
    <mergeCell ref="D508:X509"/>
    <mergeCell ref="Y508:AI509"/>
    <mergeCell ref="AJ508:AP509"/>
    <mergeCell ref="AQ508:AT509"/>
    <mergeCell ref="AY508:BX509"/>
    <mergeCell ref="AU508:AX509"/>
    <mergeCell ref="A506:C507"/>
    <mergeCell ref="D506:X507"/>
    <mergeCell ref="Y506:AI507"/>
    <mergeCell ref="AJ506:AP507"/>
    <mergeCell ref="AQ506:AT507"/>
    <mergeCell ref="AY506:BX507"/>
    <mergeCell ref="AU506:AX507"/>
    <mergeCell ref="A504:C505"/>
    <mergeCell ref="D504:X505"/>
    <mergeCell ref="Y504:AI505"/>
    <mergeCell ref="AJ504:AP505"/>
    <mergeCell ref="AQ504:AT505"/>
    <mergeCell ref="AY504:BX505"/>
    <mergeCell ref="AU504:AX505"/>
    <mergeCell ref="A502:C503"/>
    <mergeCell ref="D502:X503"/>
    <mergeCell ref="Y502:AI503"/>
    <mergeCell ref="AJ502:AP503"/>
    <mergeCell ref="AQ502:AT503"/>
    <mergeCell ref="AY502:BX503"/>
    <mergeCell ref="AU502:AX503"/>
    <mergeCell ref="A500:C501"/>
    <mergeCell ref="D500:X501"/>
    <mergeCell ref="Y500:AI501"/>
    <mergeCell ref="AJ500:AP501"/>
    <mergeCell ref="AQ500:AT501"/>
    <mergeCell ref="AY500:BX501"/>
    <mergeCell ref="AU500:AX501"/>
    <mergeCell ref="A498:C499"/>
    <mergeCell ref="D498:X499"/>
    <mergeCell ref="Y498:AI499"/>
    <mergeCell ref="AJ498:AP499"/>
    <mergeCell ref="AQ498:AT499"/>
    <mergeCell ref="AY498:BX499"/>
    <mergeCell ref="AU498:AX499"/>
    <mergeCell ref="A496:C497"/>
    <mergeCell ref="D496:X497"/>
    <mergeCell ref="Y496:AI497"/>
    <mergeCell ref="AJ496:AP497"/>
    <mergeCell ref="AQ496:AT497"/>
    <mergeCell ref="AY496:BX497"/>
    <mergeCell ref="AU496:AX497"/>
    <mergeCell ref="A494:C495"/>
    <mergeCell ref="D494:X495"/>
    <mergeCell ref="Y494:AI495"/>
    <mergeCell ref="AJ494:AP495"/>
    <mergeCell ref="AQ494:AT495"/>
    <mergeCell ref="AY494:BX495"/>
    <mergeCell ref="AU494:AX495"/>
    <mergeCell ref="A492:C493"/>
    <mergeCell ref="D492:X493"/>
    <mergeCell ref="Y492:AI493"/>
    <mergeCell ref="AJ492:AP493"/>
    <mergeCell ref="AQ492:AT493"/>
    <mergeCell ref="AY492:BX493"/>
    <mergeCell ref="AU492:AX493"/>
    <mergeCell ref="A490:C491"/>
    <mergeCell ref="D490:X491"/>
    <mergeCell ref="Y490:AI491"/>
    <mergeCell ref="AJ490:AP491"/>
    <mergeCell ref="AQ490:AT491"/>
    <mergeCell ref="AY490:BX491"/>
    <mergeCell ref="AU490:AX491"/>
    <mergeCell ref="A488:C489"/>
    <mergeCell ref="D488:X489"/>
    <mergeCell ref="Y488:AI489"/>
    <mergeCell ref="AJ488:AP489"/>
    <mergeCell ref="AQ488:AT489"/>
    <mergeCell ref="AY488:BX489"/>
    <mergeCell ref="AU488:AX489"/>
    <mergeCell ref="A486:C487"/>
    <mergeCell ref="D486:X487"/>
    <mergeCell ref="Y486:AI487"/>
    <mergeCell ref="AJ486:AP487"/>
    <mergeCell ref="AQ486:AT487"/>
    <mergeCell ref="AY486:BX487"/>
    <mergeCell ref="AU486:AX487"/>
    <mergeCell ref="A484:C485"/>
    <mergeCell ref="D484:X485"/>
    <mergeCell ref="Y484:AI485"/>
    <mergeCell ref="AJ484:AP485"/>
    <mergeCell ref="AQ484:AT485"/>
    <mergeCell ref="AY484:BX485"/>
    <mergeCell ref="AU484:AX485"/>
    <mergeCell ref="A482:C483"/>
    <mergeCell ref="D482:X483"/>
    <mergeCell ref="Y482:AI483"/>
    <mergeCell ref="AJ482:AP483"/>
    <mergeCell ref="AQ482:AT483"/>
    <mergeCell ref="AY482:BX483"/>
    <mergeCell ref="AU482:AX483"/>
    <mergeCell ref="A480:C481"/>
    <mergeCell ref="D480:X481"/>
    <mergeCell ref="Y480:AI481"/>
    <mergeCell ref="AJ480:AP481"/>
    <mergeCell ref="AQ480:AT481"/>
    <mergeCell ref="AY480:BX481"/>
    <mergeCell ref="AU480:AX481"/>
    <mergeCell ref="A478:C479"/>
    <mergeCell ref="D478:X479"/>
    <mergeCell ref="Y478:AI479"/>
    <mergeCell ref="AJ478:AP479"/>
    <mergeCell ref="AQ478:AT479"/>
    <mergeCell ref="AY478:BX479"/>
    <mergeCell ref="AU478:AX479"/>
    <mergeCell ref="A476:C477"/>
    <mergeCell ref="D476:X477"/>
    <mergeCell ref="Y476:AI477"/>
    <mergeCell ref="AJ476:AP477"/>
    <mergeCell ref="AQ476:AT477"/>
    <mergeCell ref="AY476:BX477"/>
    <mergeCell ref="AU476:AX477"/>
    <mergeCell ref="A474:C475"/>
    <mergeCell ref="D474:X475"/>
    <mergeCell ref="Y474:AI475"/>
    <mergeCell ref="AJ474:AP475"/>
    <mergeCell ref="AQ474:AT475"/>
    <mergeCell ref="AY474:BX475"/>
    <mergeCell ref="AU474:AX475"/>
    <mergeCell ref="A472:C473"/>
    <mergeCell ref="D472:X473"/>
    <mergeCell ref="Y472:AI473"/>
    <mergeCell ref="AJ472:AP473"/>
    <mergeCell ref="AQ472:AT473"/>
    <mergeCell ref="AY472:BX473"/>
    <mergeCell ref="AU472:AX473"/>
    <mergeCell ref="A470:C471"/>
    <mergeCell ref="D470:X471"/>
    <mergeCell ref="Y470:AI471"/>
    <mergeCell ref="AJ470:AP471"/>
    <mergeCell ref="AQ470:AT471"/>
    <mergeCell ref="AY470:BX471"/>
    <mergeCell ref="AU470:AX471"/>
    <mergeCell ref="A468:C469"/>
    <mergeCell ref="D468:X469"/>
    <mergeCell ref="Y468:AI469"/>
    <mergeCell ref="AJ468:AP469"/>
    <mergeCell ref="AQ468:AT469"/>
    <mergeCell ref="AY468:BX469"/>
    <mergeCell ref="AU468:AX469"/>
    <mergeCell ref="A466:C467"/>
    <mergeCell ref="D466:X467"/>
    <mergeCell ref="Y466:AI467"/>
    <mergeCell ref="AJ466:AP467"/>
    <mergeCell ref="AQ466:AT467"/>
    <mergeCell ref="AY466:BX467"/>
    <mergeCell ref="AU466:AX467"/>
    <mergeCell ref="A464:C465"/>
    <mergeCell ref="D464:X465"/>
    <mergeCell ref="Y464:AI465"/>
    <mergeCell ref="AJ464:AP465"/>
    <mergeCell ref="AQ464:AT465"/>
    <mergeCell ref="AY464:BX465"/>
    <mergeCell ref="AU464:AX465"/>
    <mergeCell ref="A462:C463"/>
    <mergeCell ref="D462:X463"/>
    <mergeCell ref="Y462:AI463"/>
    <mergeCell ref="AJ462:AP463"/>
    <mergeCell ref="AQ462:AT463"/>
    <mergeCell ref="AY462:BX463"/>
    <mergeCell ref="AU462:AX463"/>
    <mergeCell ref="A460:C461"/>
    <mergeCell ref="D460:X461"/>
    <mergeCell ref="Y460:AI461"/>
    <mergeCell ref="AJ460:AP461"/>
    <mergeCell ref="AQ460:AT461"/>
    <mergeCell ref="AY460:BX461"/>
    <mergeCell ref="AU460:AX461"/>
    <mergeCell ref="A458:C459"/>
    <mergeCell ref="D458:X459"/>
    <mergeCell ref="Y458:AI459"/>
    <mergeCell ref="AJ458:AP459"/>
    <mergeCell ref="AQ458:AT459"/>
    <mergeCell ref="AY458:BX459"/>
    <mergeCell ref="AU458:AX459"/>
    <mergeCell ref="A456:C457"/>
    <mergeCell ref="D456:X457"/>
    <mergeCell ref="Y456:AI457"/>
    <mergeCell ref="AJ456:AP457"/>
    <mergeCell ref="AQ456:AT457"/>
    <mergeCell ref="AY456:BX457"/>
    <mergeCell ref="AU456:AX457"/>
    <mergeCell ref="A454:C455"/>
    <mergeCell ref="D454:X455"/>
    <mergeCell ref="Y454:AI455"/>
    <mergeCell ref="AJ454:AP455"/>
    <mergeCell ref="AQ454:AT455"/>
    <mergeCell ref="AY454:BX455"/>
    <mergeCell ref="AU454:AX455"/>
    <mergeCell ref="A452:C453"/>
    <mergeCell ref="D452:X453"/>
    <mergeCell ref="Y452:AI453"/>
    <mergeCell ref="AJ452:AP453"/>
    <mergeCell ref="AQ452:AT453"/>
    <mergeCell ref="AY452:BX453"/>
    <mergeCell ref="AU452:AX453"/>
    <mergeCell ref="A450:C451"/>
    <mergeCell ref="D450:X451"/>
    <mergeCell ref="Y450:AI451"/>
    <mergeCell ref="AJ450:AP451"/>
    <mergeCell ref="AQ450:AT451"/>
    <mergeCell ref="AY450:BX451"/>
    <mergeCell ref="AU450:AX451"/>
    <mergeCell ref="A448:C449"/>
    <mergeCell ref="D448:X449"/>
    <mergeCell ref="Y448:AI449"/>
    <mergeCell ref="AJ448:AP449"/>
    <mergeCell ref="AQ448:AT449"/>
    <mergeCell ref="AY448:BX449"/>
    <mergeCell ref="AU448:AX449"/>
    <mergeCell ref="A446:C447"/>
    <mergeCell ref="D446:X447"/>
    <mergeCell ref="Y446:AI447"/>
    <mergeCell ref="AJ446:AP447"/>
    <mergeCell ref="AQ446:AT447"/>
    <mergeCell ref="AY446:BX447"/>
    <mergeCell ref="AU446:AX447"/>
    <mergeCell ref="A444:C445"/>
    <mergeCell ref="D444:X445"/>
    <mergeCell ref="Y444:AI445"/>
    <mergeCell ref="AJ444:AP445"/>
    <mergeCell ref="AQ444:AT445"/>
    <mergeCell ref="AY444:BX445"/>
    <mergeCell ref="AU444:AX445"/>
    <mergeCell ref="A442:C443"/>
    <mergeCell ref="D442:X443"/>
    <mergeCell ref="Y442:AI443"/>
    <mergeCell ref="AJ442:AP443"/>
    <mergeCell ref="AQ442:AT443"/>
    <mergeCell ref="AY442:BX443"/>
    <mergeCell ref="AU442:AX443"/>
    <mergeCell ref="A440:C441"/>
    <mergeCell ref="D440:X441"/>
    <mergeCell ref="Y440:AI441"/>
    <mergeCell ref="AJ440:AP441"/>
    <mergeCell ref="AQ440:AT441"/>
    <mergeCell ref="AY440:BX441"/>
    <mergeCell ref="AU440:AX441"/>
    <mergeCell ref="A438:C439"/>
    <mergeCell ref="D438:X439"/>
    <mergeCell ref="Y438:AI439"/>
    <mergeCell ref="AJ438:AP439"/>
    <mergeCell ref="AQ438:AT439"/>
    <mergeCell ref="AY438:BX439"/>
    <mergeCell ref="AU438:AX439"/>
    <mergeCell ref="A436:C437"/>
    <mergeCell ref="D436:X437"/>
    <mergeCell ref="Y436:AI437"/>
    <mergeCell ref="AJ436:AP437"/>
    <mergeCell ref="AQ436:AT437"/>
    <mergeCell ref="AY436:BX437"/>
    <mergeCell ref="AU436:AX437"/>
    <mergeCell ref="A434:C435"/>
    <mergeCell ref="D434:X435"/>
    <mergeCell ref="Y434:AI435"/>
    <mergeCell ref="AJ434:AP435"/>
    <mergeCell ref="AQ434:AT435"/>
    <mergeCell ref="AY434:BX435"/>
    <mergeCell ref="AU434:AX435"/>
    <mergeCell ref="A432:C433"/>
    <mergeCell ref="D432:X433"/>
    <mergeCell ref="Y432:AI433"/>
    <mergeCell ref="AJ432:AP433"/>
    <mergeCell ref="AQ432:AT433"/>
    <mergeCell ref="AY432:BX433"/>
    <mergeCell ref="AU432:AX433"/>
    <mergeCell ref="A430:C431"/>
    <mergeCell ref="D430:X431"/>
    <mergeCell ref="Y430:AI431"/>
    <mergeCell ref="AJ430:AP431"/>
    <mergeCell ref="AQ430:AT431"/>
    <mergeCell ref="AY430:BX431"/>
    <mergeCell ref="AU430:AX431"/>
    <mergeCell ref="A428:C429"/>
    <mergeCell ref="D428:X429"/>
    <mergeCell ref="Y428:AI429"/>
    <mergeCell ref="AJ428:AP429"/>
    <mergeCell ref="AQ428:AT429"/>
    <mergeCell ref="AY428:BX429"/>
    <mergeCell ref="AU428:AX429"/>
    <mergeCell ref="A426:C427"/>
    <mergeCell ref="D426:X427"/>
    <mergeCell ref="Y426:AI427"/>
    <mergeCell ref="AJ426:AP427"/>
    <mergeCell ref="AQ426:AT427"/>
    <mergeCell ref="AY426:BX427"/>
    <mergeCell ref="AU426:AX427"/>
    <mergeCell ref="A424:C425"/>
    <mergeCell ref="D424:X425"/>
    <mergeCell ref="Y424:AI425"/>
    <mergeCell ref="AJ424:AP425"/>
    <mergeCell ref="AQ424:AT425"/>
    <mergeCell ref="AY424:BX425"/>
    <mergeCell ref="AU424:AX425"/>
    <mergeCell ref="A422:C423"/>
    <mergeCell ref="D422:X423"/>
    <mergeCell ref="Y422:AI423"/>
    <mergeCell ref="AJ422:AP423"/>
    <mergeCell ref="AQ422:AT423"/>
    <mergeCell ref="AY422:BX423"/>
    <mergeCell ref="AU422:AX423"/>
    <mergeCell ref="A420:C421"/>
    <mergeCell ref="D420:X421"/>
    <mergeCell ref="Y420:AI421"/>
    <mergeCell ref="AJ420:AP421"/>
    <mergeCell ref="AQ420:AT421"/>
    <mergeCell ref="AY420:BX421"/>
    <mergeCell ref="AU420:AX421"/>
    <mergeCell ref="A418:C419"/>
    <mergeCell ref="D418:X419"/>
    <mergeCell ref="Y418:AI419"/>
    <mergeCell ref="AJ418:AP419"/>
    <mergeCell ref="AQ418:AT419"/>
    <mergeCell ref="AY418:BX419"/>
    <mergeCell ref="AU418:AX419"/>
    <mergeCell ref="A416:C417"/>
    <mergeCell ref="D416:X417"/>
    <mergeCell ref="Y416:AI417"/>
    <mergeCell ref="AJ416:AP417"/>
    <mergeCell ref="AQ416:AT417"/>
    <mergeCell ref="AY416:BX417"/>
    <mergeCell ref="AU416:AX417"/>
    <mergeCell ref="A414:C415"/>
    <mergeCell ref="D414:X415"/>
    <mergeCell ref="Y414:AI415"/>
    <mergeCell ref="AJ414:AP415"/>
    <mergeCell ref="AQ414:AT415"/>
    <mergeCell ref="AY414:BX415"/>
    <mergeCell ref="AU414:AX415"/>
    <mergeCell ref="A412:C413"/>
    <mergeCell ref="D412:X413"/>
    <mergeCell ref="Y412:AI413"/>
    <mergeCell ref="AJ412:AP413"/>
    <mergeCell ref="AQ412:AT413"/>
    <mergeCell ref="AY412:BX413"/>
    <mergeCell ref="AU412:AX413"/>
    <mergeCell ref="A410:C411"/>
    <mergeCell ref="D410:X411"/>
    <mergeCell ref="Y410:AI411"/>
    <mergeCell ref="AJ410:AP411"/>
    <mergeCell ref="AQ410:AT411"/>
    <mergeCell ref="AY410:BX411"/>
    <mergeCell ref="AU410:AX411"/>
    <mergeCell ref="A408:C409"/>
    <mergeCell ref="D408:X409"/>
    <mergeCell ref="Y408:AI409"/>
    <mergeCell ref="AJ408:AP409"/>
    <mergeCell ref="AQ408:AT409"/>
    <mergeCell ref="AY408:BX409"/>
    <mergeCell ref="AU408:AX409"/>
    <mergeCell ref="A406:C407"/>
    <mergeCell ref="D406:X407"/>
    <mergeCell ref="Y406:AI407"/>
    <mergeCell ref="AJ406:AP407"/>
    <mergeCell ref="AQ406:AT407"/>
    <mergeCell ref="AY406:BX407"/>
    <mergeCell ref="AU406:AX407"/>
    <mergeCell ref="A404:C405"/>
    <mergeCell ref="D404:X405"/>
    <mergeCell ref="Y404:AI405"/>
    <mergeCell ref="AJ404:AP405"/>
    <mergeCell ref="AQ404:AT405"/>
    <mergeCell ref="AY404:BX405"/>
    <mergeCell ref="AU404:AX405"/>
    <mergeCell ref="A402:C403"/>
    <mergeCell ref="D402:X403"/>
    <mergeCell ref="Y402:AI403"/>
    <mergeCell ref="AJ402:AP403"/>
    <mergeCell ref="AQ402:AT403"/>
    <mergeCell ref="AY402:BX403"/>
    <mergeCell ref="AU402:AX403"/>
    <mergeCell ref="A400:C401"/>
    <mergeCell ref="D400:X401"/>
    <mergeCell ref="Y400:AI401"/>
    <mergeCell ref="AJ400:AP401"/>
    <mergeCell ref="AQ400:AT401"/>
    <mergeCell ref="AY400:BX401"/>
    <mergeCell ref="AU400:AX401"/>
    <mergeCell ref="A398:C399"/>
    <mergeCell ref="D398:X399"/>
    <mergeCell ref="Y398:AI399"/>
    <mergeCell ref="AJ398:AP399"/>
    <mergeCell ref="AQ398:AT399"/>
    <mergeCell ref="AY398:BX399"/>
    <mergeCell ref="AU398:AX399"/>
    <mergeCell ref="A396:C397"/>
    <mergeCell ref="D396:X397"/>
    <mergeCell ref="Y396:AI397"/>
    <mergeCell ref="AJ396:AP397"/>
    <mergeCell ref="AQ396:AT397"/>
    <mergeCell ref="AY396:BX397"/>
    <mergeCell ref="AU396:AX397"/>
    <mergeCell ref="A394:C395"/>
    <mergeCell ref="D394:X395"/>
    <mergeCell ref="Y394:AI395"/>
    <mergeCell ref="AJ394:AP395"/>
    <mergeCell ref="AQ394:AT395"/>
    <mergeCell ref="AY394:BX395"/>
    <mergeCell ref="AU394:AX395"/>
    <mergeCell ref="A392:C393"/>
    <mergeCell ref="D392:X393"/>
    <mergeCell ref="Y392:AI393"/>
    <mergeCell ref="AJ392:AP393"/>
    <mergeCell ref="AQ392:AT393"/>
    <mergeCell ref="AY392:BX393"/>
    <mergeCell ref="AU392:AX393"/>
    <mergeCell ref="A390:C391"/>
    <mergeCell ref="D390:X391"/>
    <mergeCell ref="Y390:AI391"/>
    <mergeCell ref="AJ390:AP391"/>
    <mergeCell ref="AQ390:AT391"/>
    <mergeCell ref="AY390:BX391"/>
    <mergeCell ref="AU390:AX391"/>
    <mergeCell ref="A388:C389"/>
    <mergeCell ref="D388:X389"/>
    <mergeCell ref="Y388:AI389"/>
    <mergeCell ref="AJ388:AP389"/>
    <mergeCell ref="AQ388:AT389"/>
    <mergeCell ref="AY388:BX389"/>
    <mergeCell ref="AU388:AX389"/>
    <mergeCell ref="A386:C387"/>
    <mergeCell ref="D386:X387"/>
    <mergeCell ref="Y386:AI387"/>
    <mergeCell ref="AJ386:AP387"/>
    <mergeCell ref="AQ386:AT387"/>
    <mergeCell ref="AY386:BX387"/>
    <mergeCell ref="AU386:AX387"/>
    <mergeCell ref="A384:C385"/>
    <mergeCell ref="D384:X385"/>
    <mergeCell ref="Y384:AI385"/>
    <mergeCell ref="AJ384:AP385"/>
    <mergeCell ref="AQ384:AT385"/>
    <mergeCell ref="AY384:BX385"/>
    <mergeCell ref="AU384:AX385"/>
    <mergeCell ref="A382:C383"/>
    <mergeCell ref="D382:X383"/>
    <mergeCell ref="Y382:AI383"/>
    <mergeCell ref="AJ382:AP383"/>
    <mergeCell ref="AQ382:AT383"/>
    <mergeCell ref="AY382:BX383"/>
    <mergeCell ref="AU382:AX383"/>
    <mergeCell ref="A380:C381"/>
    <mergeCell ref="D380:X381"/>
    <mergeCell ref="Y380:AI381"/>
    <mergeCell ref="AJ380:AP381"/>
    <mergeCell ref="AQ380:AT381"/>
    <mergeCell ref="AY380:BX381"/>
    <mergeCell ref="AU380:AX381"/>
    <mergeCell ref="A378:C379"/>
    <mergeCell ref="D378:X379"/>
    <mergeCell ref="Y378:AI379"/>
    <mergeCell ref="AJ378:AP379"/>
    <mergeCell ref="AQ378:AT379"/>
    <mergeCell ref="AY378:BX379"/>
    <mergeCell ref="AU378:AX379"/>
    <mergeCell ref="A376:C377"/>
    <mergeCell ref="D376:X377"/>
    <mergeCell ref="Y376:AI377"/>
    <mergeCell ref="AJ376:AP377"/>
    <mergeCell ref="AQ376:AT377"/>
    <mergeCell ref="AY376:BX377"/>
    <mergeCell ref="AU376:AX377"/>
    <mergeCell ref="A374:C375"/>
    <mergeCell ref="D374:X375"/>
    <mergeCell ref="Y374:AI375"/>
    <mergeCell ref="AJ374:AP375"/>
    <mergeCell ref="AQ374:AT375"/>
    <mergeCell ref="AY374:BX375"/>
    <mergeCell ref="AU374:AX375"/>
    <mergeCell ref="A372:C373"/>
    <mergeCell ref="D372:X373"/>
    <mergeCell ref="Y372:AI373"/>
    <mergeCell ref="AJ372:AP373"/>
    <mergeCell ref="AQ372:AT373"/>
    <mergeCell ref="AY372:BX373"/>
    <mergeCell ref="AU372:AX373"/>
    <mergeCell ref="A370:C371"/>
    <mergeCell ref="D370:X371"/>
    <mergeCell ref="Y370:AI371"/>
    <mergeCell ref="AJ370:AP371"/>
    <mergeCell ref="AQ370:AT371"/>
    <mergeCell ref="AY370:BX371"/>
    <mergeCell ref="AU370:AX371"/>
    <mergeCell ref="A368:C369"/>
    <mergeCell ref="D368:X369"/>
    <mergeCell ref="Y368:AI369"/>
    <mergeCell ref="AJ368:AP369"/>
    <mergeCell ref="AQ368:AT369"/>
    <mergeCell ref="AY368:BX369"/>
    <mergeCell ref="AU368:AX369"/>
    <mergeCell ref="A366:C367"/>
    <mergeCell ref="D366:X367"/>
    <mergeCell ref="Y366:AI367"/>
    <mergeCell ref="AJ366:AP367"/>
    <mergeCell ref="AQ366:AT367"/>
    <mergeCell ref="AY366:BX367"/>
    <mergeCell ref="AU366:AX367"/>
    <mergeCell ref="A364:C365"/>
    <mergeCell ref="D364:X365"/>
    <mergeCell ref="Y364:AI365"/>
    <mergeCell ref="AJ364:AP365"/>
    <mergeCell ref="AQ364:AT365"/>
    <mergeCell ref="AY364:BX365"/>
    <mergeCell ref="AU364:AX365"/>
    <mergeCell ref="A362:C363"/>
    <mergeCell ref="D362:X363"/>
    <mergeCell ref="Y362:AI363"/>
    <mergeCell ref="AJ362:AP363"/>
    <mergeCell ref="AQ362:AT363"/>
    <mergeCell ref="AY362:BX363"/>
    <mergeCell ref="AU362:AX363"/>
    <mergeCell ref="A360:C361"/>
    <mergeCell ref="D360:X361"/>
    <mergeCell ref="Y360:AI361"/>
    <mergeCell ref="AJ360:AP361"/>
    <mergeCell ref="AQ360:AT361"/>
    <mergeCell ref="AY360:BX361"/>
    <mergeCell ref="AU360:AX361"/>
    <mergeCell ref="A358:C359"/>
    <mergeCell ref="D358:X359"/>
    <mergeCell ref="Y358:AI359"/>
    <mergeCell ref="AJ358:AP359"/>
    <mergeCell ref="AQ358:AT359"/>
    <mergeCell ref="AY358:BX359"/>
    <mergeCell ref="AU358:AX359"/>
    <mergeCell ref="A356:C357"/>
    <mergeCell ref="D356:X357"/>
    <mergeCell ref="Y356:AI357"/>
    <mergeCell ref="AJ356:AP357"/>
    <mergeCell ref="AQ356:AT357"/>
    <mergeCell ref="AY356:BX357"/>
    <mergeCell ref="AU356:AX357"/>
    <mergeCell ref="A354:C355"/>
    <mergeCell ref="D354:X355"/>
    <mergeCell ref="Y354:AI355"/>
    <mergeCell ref="AJ354:AP355"/>
    <mergeCell ref="AQ354:AT355"/>
    <mergeCell ref="AY354:BX355"/>
    <mergeCell ref="AU354:AX355"/>
    <mergeCell ref="A352:C353"/>
    <mergeCell ref="D352:X353"/>
    <mergeCell ref="Y352:AI353"/>
    <mergeCell ref="AJ352:AP353"/>
    <mergeCell ref="AQ352:AT353"/>
    <mergeCell ref="AY352:BX353"/>
    <mergeCell ref="AU352:AX353"/>
    <mergeCell ref="A350:C351"/>
    <mergeCell ref="D350:X351"/>
    <mergeCell ref="Y350:AI351"/>
    <mergeCell ref="AJ350:AP351"/>
    <mergeCell ref="AQ350:AT351"/>
    <mergeCell ref="AY350:BX351"/>
    <mergeCell ref="AU350:AX351"/>
    <mergeCell ref="A348:C349"/>
    <mergeCell ref="D348:X349"/>
    <mergeCell ref="Y348:AI349"/>
    <mergeCell ref="AJ348:AP349"/>
    <mergeCell ref="AQ348:AT349"/>
    <mergeCell ref="AY348:BX349"/>
    <mergeCell ref="AU348:AX349"/>
    <mergeCell ref="A346:C347"/>
    <mergeCell ref="D346:X347"/>
    <mergeCell ref="Y346:AI347"/>
    <mergeCell ref="AJ346:AP347"/>
    <mergeCell ref="AQ346:AT347"/>
    <mergeCell ref="AY346:BX347"/>
    <mergeCell ref="AU346:AX347"/>
    <mergeCell ref="A344:C345"/>
    <mergeCell ref="D344:X345"/>
    <mergeCell ref="Y344:AI345"/>
    <mergeCell ref="AJ344:AP345"/>
    <mergeCell ref="AQ344:AT345"/>
    <mergeCell ref="AY344:BX345"/>
    <mergeCell ref="AU344:AX345"/>
    <mergeCell ref="A342:C343"/>
    <mergeCell ref="D342:X343"/>
    <mergeCell ref="Y342:AI343"/>
    <mergeCell ref="AJ342:AP343"/>
    <mergeCell ref="AQ342:AT343"/>
    <mergeCell ref="AY342:BX343"/>
    <mergeCell ref="AU342:AX343"/>
    <mergeCell ref="A340:C341"/>
    <mergeCell ref="D340:X341"/>
    <mergeCell ref="Y340:AI341"/>
    <mergeCell ref="AJ340:AP341"/>
    <mergeCell ref="AQ340:AT341"/>
    <mergeCell ref="AY340:BX341"/>
    <mergeCell ref="AU340:AX341"/>
    <mergeCell ref="A338:C339"/>
    <mergeCell ref="D338:X339"/>
    <mergeCell ref="Y338:AI339"/>
    <mergeCell ref="AJ338:AP339"/>
    <mergeCell ref="AQ338:AT339"/>
    <mergeCell ref="AY338:BX339"/>
    <mergeCell ref="AU338:AX339"/>
    <mergeCell ref="A336:C337"/>
    <mergeCell ref="D336:X337"/>
    <mergeCell ref="Y336:AI337"/>
    <mergeCell ref="AJ336:AP337"/>
    <mergeCell ref="AQ336:AT337"/>
    <mergeCell ref="AY336:BX337"/>
    <mergeCell ref="AU336:AX337"/>
    <mergeCell ref="A334:C335"/>
    <mergeCell ref="D334:X335"/>
    <mergeCell ref="Y334:AI335"/>
    <mergeCell ref="AJ334:AP335"/>
    <mergeCell ref="AQ334:AT335"/>
    <mergeCell ref="AY334:BX335"/>
    <mergeCell ref="AU334:AX335"/>
    <mergeCell ref="A332:C333"/>
    <mergeCell ref="D332:X333"/>
    <mergeCell ref="Y332:AI333"/>
    <mergeCell ref="AJ332:AP333"/>
    <mergeCell ref="AQ332:AT333"/>
    <mergeCell ref="AY332:BX333"/>
    <mergeCell ref="AU332:AX333"/>
    <mergeCell ref="A330:C331"/>
    <mergeCell ref="D330:X331"/>
    <mergeCell ref="Y330:AI331"/>
    <mergeCell ref="AJ330:AP331"/>
    <mergeCell ref="AQ330:AT331"/>
    <mergeCell ref="AY330:BX331"/>
    <mergeCell ref="AU330:AX331"/>
    <mergeCell ref="A328:C329"/>
    <mergeCell ref="D328:X329"/>
    <mergeCell ref="Y328:AI329"/>
    <mergeCell ref="AJ328:AP329"/>
    <mergeCell ref="AQ328:AT329"/>
    <mergeCell ref="AY328:BX329"/>
    <mergeCell ref="AU328:AX329"/>
    <mergeCell ref="A326:C327"/>
    <mergeCell ref="D326:X327"/>
    <mergeCell ref="Y326:AI327"/>
    <mergeCell ref="AJ326:AP327"/>
    <mergeCell ref="AQ326:AT327"/>
    <mergeCell ref="AY326:BX327"/>
    <mergeCell ref="AU326:AX327"/>
    <mergeCell ref="A324:C325"/>
    <mergeCell ref="D324:X325"/>
    <mergeCell ref="Y324:AI325"/>
    <mergeCell ref="AJ324:AP325"/>
    <mergeCell ref="AQ324:AT325"/>
    <mergeCell ref="AY324:BX325"/>
    <mergeCell ref="AU324:AX325"/>
    <mergeCell ref="A322:C323"/>
    <mergeCell ref="D322:X323"/>
    <mergeCell ref="Y322:AI323"/>
    <mergeCell ref="AJ322:AP323"/>
    <mergeCell ref="AQ322:AT323"/>
    <mergeCell ref="AY322:BX323"/>
    <mergeCell ref="AU322:AX323"/>
    <mergeCell ref="A320:C321"/>
    <mergeCell ref="D320:X321"/>
    <mergeCell ref="Y320:AI321"/>
    <mergeCell ref="AJ320:AP321"/>
    <mergeCell ref="AQ320:AT321"/>
    <mergeCell ref="AY320:BX321"/>
    <mergeCell ref="AU320:AX321"/>
    <mergeCell ref="A318:C319"/>
    <mergeCell ref="D318:X319"/>
    <mergeCell ref="Y318:AI319"/>
    <mergeCell ref="AJ318:AP319"/>
    <mergeCell ref="AQ318:AT319"/>
    <mergeCell ref="AY318:BX319"/>
    <mergeCell ref="AU318:AX319"/>
    <mergeCell ref="A316:C317"/>
    <mergeCell ref="D316:X317"/>
    <mergeCell ref="Y316:AI317"/>
    <mergeCell ref="AJ316:AP317"/>
    <mergeCell ref="AQ316:AT317"/>
    <mergeCell ref="AY316:BX317"/>
    <mergeCell ref="AU316:AX317"/>
    <mergeCell ref="A314:C315"/>
    <mergeCell ref="D314:X315"/>
    <mergeCell ref="Y314:AI315"/>
    <mergeCell ref="AJ314:AP315"/>
    <mergeCell ref="AQ314:AT315"/>
    <mergeCell ref="AY314:BX315"/>
    <mergeCell ref="AU314:AX315"/>
    <mergeCell ref="A312:C313"/>
    <mergeCell ref="D312:X313"/>
    <mergeCell ref="Y312:AI313"/>
    <mergeCell ref="AJ312:AP313"/>
    <mergeCell ref="AQ312:AT313"/>
    <mergeCell ref="AY312:BX313"/>
    <mergeCell ref="AU312:AX313"/>
    <mergeCell ref="A310:C311"/>
    <mergeCell ref="D310:X311"/>
    <mergeCell ref="Y310:AI311"/>
    <mergeCell ref="AJ310:AP311"/>
    <mergeCell ref="AQ310:AT311"/>
    <mergeCell ref="AY310:BX311"/>
    <mergeCell ref="AU310:AX311"/>
    <mergeCell ref="A308:C309"/>
    <mergeCell ref="D308:X309"/>
    <mergeCell ref="Y308:AI309"/>
    <mergeCell ref="AJ308:AP309"/>
    <mergeCell ref="AQ308:AT309"/>
    <mergeCell ref="AY308:BX309"/>
    <mergeCell ref="AU308:AX309"/>
    <mergeCell ref="A306:C307"/>
    <mergeCell ref="D306:X307"/>
    <mergeCell ref="Y306:AI307"/>
    <mergeCell ref="AJ306:AP307"/>
    <mergeCell ref="AQ306:AT307"/>
    <mergeCell ref="AY306:BX307"/>
    <mergeCell ref="AU306:AX307"/>
    <mergeCell ref="A304:C305"/>
    <mergeCell ref="D304:X305"/>
    <mergeCell ref="Y304:AI305"/>
    <mergeCell ref="AJ304:AP305"/>
    <mergeCell ref="AQ304:AT305"/>
    <mergeCell ref="AY304:BX305"/>
    <mergeCell ref="AU304:AX305"/>
    <mergeCell ref="A302:C303"/>
    <mergeCell ref="D302:X303"/>
    <mergeCell ref="Y302:AI303"/>
    <mergeCell ref="AJ302:AP303"/>
    <mergeCell ref="AQ302:AT303"/>
    <mergeCell ref="AY302:BX303"/>
    <mergeCell ref="AU302:AX303"/>
    <mergeCell ref="A300:C301"/>
    <mergeCell ref="D300:X301"/>
    <mergeCell ref="Y300:AI301"/>
    <mergeCell ref="AJ300:AP301"/>
    <mergeCell ref="AQ300:AT301"/>
    <mergeCell ref="AY300:BX301"/>
    <mergeCell ref="AU300:AX301"/>
    <mergeCell ref="A298:C299"/>
    <mergeCell ref="D298:X299"/>
    <mergeCell ref="Y298:AI299"/>
    <mergeCell ref="AJ298:AP299"/>
    <mergeCell ref="AQ298:AT299"/>
    <mergeCell ref="AY298:BX299"/>
    <mergeCell ref="AU298:AX299"/>
    <mergeCell ref="A296:C297"/>
    <mergeCell ref="D296:X297"/>
    <mergeCell ref="Y296:AI297"/>
    <mergeCell ref="AJ296:AP297"/>
    <mergeCell ref="AQ296:AT297"/>
    <mergeCell ref="AY296:BX297"/>
    <mergeCell ref="AU296:AX297"/>
    <mergeCell ref="A294:C295"/>
    <mergeCell ref="D294:X295"/>
    <mergeCell ref="Y294:AI295"/>
    <mergeCell ref="AJ294:AP295"/>
    <mergeCell ref="AQ294:AT295"/>
    <mergeCell ref="AY294:BX295"/>
    <mergeCell ref="AU294:AX295"/>
    <mergeCell ref="A292:C293"/>
    <mergeCell ref="D292:X293"/>
    <mergeCell ref="Y292:AI293"/>
    <mergeCell ref="AJ292:AP293"/>
    <mergeCell ref="AQ292:AT293"/>
    <mergeCell ref="AY292:BX293"/>
    <mergeCell ref="AU292:AX293"/>
    <mergeCell ref="A290:C291"/>
    <mergeCell ref="D290:X291"/>
    <mergeCell ref="Y290:AI291"/>
    <mergeCell ref="AJ290:AP291"/>
    <mergeCell ref="AQ290:AT291"/>
    <mergeCell ref="AY290:BX291"/>
    <mergeCell ref="AU290:AX291"/>
    <mergeCell ref="A288:C289"/>
    <mergeCell ref="D288:X289"/>
    <mergeCell ref="Y288:AI289"/>
    <mergeCell ref="AJ288:AP289"/>
    <mergeCell ref="AQ288:AT289"/>
    <mergeCell ref="AY288:BX289"/>
    <mergeCell ref="AU288:AX289"/>
    <mergeCell ref="A286:C287"/>
    <mergeCell ref="D286:X287"/>
    <mergeCell ref="Y286:AI287"/>
    <mergeCell ref="AJ286:AP287"/>
    <mergeCell ref="AQ286:AT287"/>
    <mergeCell ref="AY286:BX287"/>
    <mergeCell ref="AU286:AX287"/>
    <mergeCell ref="A284:C285"/>
    <mergeCell ref="D284:X285"/>
    <mergeCell ref="Y284:AI285"/>
    <mergeCell ref="AJ284:AP285"/>
    <mergeCell ref="AQ284:AT285"/>
    <mergeCell ref="AY284:BX285"/>
    <mergeCell ref="AU284:AX285"/>
    <mergeCell ref="A282:C283"/>
    <mergeCell ref="D282:X283"/>
    <mergeCell ref="Y282:AI283"/>
    <mergeCell ref="AJ282:AP283"/>
    <mergeCell ref="AQ282:AT283"/>
    <mergeCell ref="AY282:BX283"/>
    <mergeCell ref="AU282:AX283"/>
    <mergeCell ref="A280:C281"/>
    <mergeCell ref="D280:X281"/>
    <mergeCell ref="Y280:AI281"/>
    <mergeCell ref="AJ280:AP281"/>
    <mergeCell ref="AQ280:AT281"/>
    <mergeCell ref="AY280:BX281"/>
    <mergeCell ref="AU280:AX281"/>
    <mergeCell ref="A278:C279"/>
    <mergeCell ref="D278:X279"/>
    <mergeCell ref="Y278:AI279"/>
    <mergeCell ref="AJ278:AP279"/>
    <mergeCell ref="AQ278:AT279"/>
    <mergeCell ref="AY278:BX279"/>
    <mergeCell ref="AU278:AX279"/>
    <mergeCell ref="A276:C277"/>
    <mergeCell ref="D276:X277"/>
    <mergeCell ref="Y276:AI277"/>
    <mergeCell ref="AJ276:AP277"/>
    <mergeCell ref="AQ276:AT277"/>
    <mergeCell ref="AY276:BX277"/>
    <mergeCell ref="AU276:AX277"/>
    <mergeCell ref="A274:C275"/>
    <mergeCell ref="D274:X275"/>
    <mergeCell ref="Y274:AI275"/>
    <mergeCell ref="AJ274:AP275"/>
    <mergeCell ref="AQ274:AT275"/>
    <mergeCell ref="AY274:BX275"/>
    <mergeCell ref="AU274:AX275"/>
    <mergeCell ref="A272:C273"/>
    <mergeCell ref="D272:X273"/>
    <mergeCell ref="Y272:AI273"/>
    <mergeCell ref="AJ272:AP273"/>
    <mergeCell ref="AQ272:AT273"/>
    <mergeCell ref="AY272:BX273"/>
    <mergeCell ref="AU272:AX273"/>
    <mergeCell ref="A270:C271"/>
    <mergeCell ref="D270:X271"/>
    <mergeCell ref="Y270:AI271"/>
    <mergeCell ref="AJ270:AP271"/>
    <mergeCell ref="AQ270:AT271"/>
    <mergeCell ref="AY270:BX271"/>
    <mergeCell ref="AU270:AX271"/>
    <mergeCell ref="A268:C269"/>
    <mergeCell ref="D268:X269"/>
    <mergeCell ref="Y268:AI269"/>
    <mergeCell ref="AJ268:AP269"/>
    <mergeCell ref="AQ268:AT269"/>
    <mergeCell ref="AY268:BX269"/>
    <mergeCell ref="AU268:AX269"/>
    <mergeCell ref="A266:C267"/>
    <mergeCell ref="D266:X267"/>
    <mergeCell ref="Y266:AI267"/>
    <mergeCell ref="AJ266:AP267"/>
    <mergeCell ref="AQ266:AT267"/>
    <mergeCell ref="AY266:BX267"/>
    <mergeCell ref="AU266:AX267"/>
    <mergeCell ref="A264:C265"/>
    <mergeCell ref="D264:X265"/>
    <mergeCell ref="Y264:AI265"/>
    <mergeCell ref="AJ264:AP265"/>
    <mergeCell ref="AQ264:AT265"/>
    <mergeCell ref="AY264:BX265"/>
    <mergeCell ref="AU264:AX265"/>
    <mergeCell ref="A262:C263"/>
    <mergeCell ref="D262:X263"/>
    <mergeCell ref="Y262:AI263"/>
    <mergeCell ref="AJ262:AP263"/>
    <mergeCell ref="AQ262:AT263"/>
    <mergeCell ref="AY262:BX263"/>
    <mergeCell ref="AU262:AX263"/>
    <mergeCell ref="A260:C261"/>
    <mergeCell ref="D260:X261"/>
    <mergeCell ref="Y260:AI261"/>
    <mergeCell ref="AJ260:AP261"/>
    <mergeCell ref="AQ260:AT261"/>
    <mergeCell ref="AY260:BX261"/>
    <mergeCell ref="AU260:AX261"/>
    <mergeCell ref="A258:C259"/>
    <mergeCell ref="D258:X259"/>
    <mergeCell ref="Y258:AI259"/>
    <mergeCell ref="AJ258:AP259"/>
    <mergeCell ref="AQ258:AT259"/>
    <mergeCell ref="AY258:BX259"/>
    <mergeCell ref="AU258:AX259"/>
    <mergeCell ref="A256:C257"/>
    <mergeCell ref="D256:X257"/>
    <mergeCell ref="Y256:AI257"/>
    <mergeCell ref="AJ256:AP257"/>
    <mergeCell ref="AQ256:AT257"/>
    <mergeCell ref="AY256:BX257"/>
    <mergeCell ref="AU256:AX257"/>
    <mergeCell ref="A254:C255"/>
    <mergeCell ref="D254:X255"/>
    <mergeCell ref="Y254:AI255"/>
    <mergeCell ref="AJ254:AP255"/>
    <mergeCell ref="AQ254:AT255"/>
    <mergeCell ref="AY254:BX255"/>
    <mergeCell ref="AU254:AX255"/>
    <mergeCell ref="A252:C253"/>
    <mergeCell ref="D252:X253"/>
    <mergeCell ref="Y252:AI253"/>
    <mergeCell ref="AJ252:AP253"/>
    <mergeCell ref="AQ252:AT253"/>
    <mergeCell ref="AY252:BX253"/>
    <mergeCell ref="AU252:AX253"/>
    <mergeCell ref="A250:C251"/>
    <mergeCell ref="D250:X251"/>
    <mergeCell ref="Y250:AI251"/>
    <mergeCell ref="AJ250:AP251"/>
    <mergeCell ref="AQ250:AT251"/>
    <mergeCell ref="AY250:BX251"/>
    <mergeCell ref="AU250:AX251"/>
    <mergeCell ref="A248:C249"/>
    <mergeCell ref="D248:X249"/>
    <mergeCell ref="Y248:AI249"/>
    <mergeCell ref="AJ248:AP249"/>
    <mergeCell ref="AQ248:AT249"/>
    <mergeCell ref="AY248:BX249"/>
    <mergeCell ref="AU248:AX249"/>
    <mergeCell ref="A246:C247"/>
    <mergeCell ref="D246:X247"/>
    <mergeCell ref="Y246:AI247"/>
    <mergeCell ref="AJ246:AP247"/>
    <mergeCell ref="AQ246:AT247"/>
    <mergeCell ref="AY246:BX247"/>
    <mergeCell ref="AU246:AX247"/>
    <mergeCell ref="A244:C245"/>
    <mergeCell ref="D244:X245"/>
    <mergeCell ref="Y244:AI245"/>
    <mergeCell ref="AJ244:AP245"/>
    <mergeCell ref="AQ244:AT245"/>
    <mergeCell ref="AY244:BX245"/>
    <mergeCell ref="AU244:AX245"/>
    <mergeCell ref="A242:C243"/>
    <mergeCell ref="D242:X243"/>
    <mergeCell ref="Y242:AI243"/>
    <mergeCell ref="AJ242:AP243"/>
    <mergeCell ref="AQ242:AT243"/>
    <mergeCell ref="AY242:BX243"/>
    <mergeCell ref="AU242:AX243"/>
    <mergeCell ref="A240:C241"/>
    <mergeCell ref="D240:X241"/>
    <mergeCell ref="Y240:AI241"/>
    <mergeCell ref="AJ240:AP241"/>
    <mergeCell ref="AQ240:AT241"/>
    <mergeCell ref="AY240:BX241"/>
    <mergeCell ref="AU240:AX241"/>
    <mergeCell ref="A238:C239"/>
    <mergeCell ref="D238:X239"/>
    <mergeCell ref="Y238:AI239"/>
    <mergeCell ref="AJ238:AP239"/>
    <mergeCell ref="AQ238:AT239"/>
    <mergeCell ref="AY238:BX239"/>
    <mergeCell ref="AU238:AX239"/>
    <mergeCell ref="A236:C237"/>
    <mergeCell ref="D236:X237"/>
    <mergeCell ref="Y236:AI237"/>
    <mergeCell ref="AJ236:AP237"/>
    <mergeCell ref="AQ236:AT237"/>
    <mergeCell ref="AY236:BX237"/>
    <mergeCell ref="AU236:AX237"/>
    <mergeCell ref="A234:C235"/>
    <mergeCell ref="D234:X235"/>
    <mergeCell ref="Y234:AI235"/>
    <mergeCell ref="AJ234:AP235"/>
    <mergeCell ref="AQ234:AT235"/>
    <mergeCell ref="AY234:BX235"/>
    <mergeCell ref="AU234:AX235"/>
    <mergeCell ref="A232:C233"/>
    <mergeCell ref="D232:X233"/>
    <mergeCell ref="Y232:AI233"/>
    <mergeCell ref="AJ232:AP233"/>
    <mergeCell ref="AQ232:AT233"/>
    <mergeCell ref="AY232:BX233"/>
    <mergeCell ref="AU232:AX233"/>
    <mergeCell ref="A230:C231"/>
    <mergeCell ref="D230:X231"/>
    <mergeCell ref="Y230:AI231"/>
    <mergeCell ref="AJ230:AP231"/>
    <mergeCell ref="AQ230:AT231"/>
    <mergeCell ref="AY230:BX231"/>
    <mergeCell ref="AU230:AX231"/>
    <mergeCell ref="A228:C229"/>
    <mergeCell ref="D228:X229"/>
    <mergeCell ref="Y228:AI229"/>
    <mergeCell ref="AJ228:AP229"/>
    <mergeCell ref="AQ228:AT229"/>
    <mergeCell ref="AY228:BX229"/>
    <mergeCell ref="AU228:AX229"/>
    <mergeCell ref="A226:C227"/>
    <mergeCell ref="D226:X227"/>
    <mergeCell ref="Y226:AI227"/>
    <mergeCell ref="AJ226:AP227"/>
    <mergeCell ref="AQ226:AT227"/>
    <mergeCell ref="AY226:BX227"/>
    <mergeCell ref="AU226:AX227"/>
    <mergeCell ref="A224:C225"/>
    <mergeCell ref="D224:X225"/>
    <mergeCell ref="Y224:AI225"/>
    <mergeCell ref="AJ224:AP225"/>
    <mergeCell ref="AQ224:AT225"/>
    <mergeCell ref="AY224:BX225"/>
    <mergeCell ref="AU224:AX225"/>
    <mergeCell ref="A222:C223"/>
    <mergeCell ref="D222:X223"/>
    <mergeCell ref="Y222:AI223"/>
    <mergeCell ref="AJ222:AP223"/>
    <mergeCell ref="AQ222:AT223"/>
    <mergeCell ref="AY222:BX223"/>
    <mergeCell ref="AU222:AX223"/>
    <mergeCell ref="A220:C221"/>
    <mergeCell ref="D220:X221"/>
    <mergeCell ref="Y220:AI221"/>
    <mergeCell ref="AJ220:AP221"/>
    <mergeCell ref="AQ220:AT221"/>
    <mergeCell ref="AY220:BX221"/>
    <mergeCell ref="AU220:AX221"/>
    <mergeCell ref="A218:C219"/>
    <mergeCell ref="D218:X219"/>
    <mergeCell ref="Y218:AI219"/>
    <mergeCell ref="AJ218:AP219"/>
    <mergeCell ref="AQ218:AT219"/>
    <mergeCell ref="AY218:BX219"/>
    <mergeCell ref="AU218:AX219"/>
    <mergeCell ref="A216:C217"/>
    <mergeCell ref="D216:X217"/>
    <mergeCell ref="Y216:AI217"/>
    <mergeCell ref="AJ216:AP217"/>
    <mergeCell ref="AQ216:AT217"/>
    <mergeCell ref="AY216:BX217"/>
    <mergeCell ref="AU216:AX217"/>
    <mergeCell ref="A214:C215"/>
    <mergeCell ref="D214:X215"/>
    <mergeCell ref="Y214:AI215"/>
    <mergeCell ref="AJ214:AP215"/>
    <mergeCell ref="AQ214:AT215"/>
    <mergeCell ref="AY214:BX215"/>
    <mergeCell ref="AU214:AX215"/>
    <mergeCell ref="A212:C213"/>
    <mergeCell ref="D212:X213"/>
    <mergeCell ref="Y212:AI213"/>
    <mergeCell ref="AJ212:AP213"/>
    <mergeCell ref="AQ212:AT213"/>
    <mergeCell ref="AY212:BX213"/>
    <mergeCell ref="AU212:AX213"/>
    <mergeCell ref="A210:C211"/>
    <mergeCell ref="D210:X211"/>
    <mergeCell ref="Y210:AI211"/>
    <mergeCell ref="AJ210:AP211"/>
    <mergeCell ref="AQ210:AT211"/>
    <mergeCell ref="AY210:BX211"/>
    <mergeCell ref="AU210:AX211"/>
    <mergeCell ref="A208:C209"/>
    <mergeCell ref="D208:X209"/>
    <mergeCell ref="Y208:AI209"/>
    <mergeCell ref="AJ208:AP209"/>
    <mergeCell ref="AQ208:AT209"/>
    <mergeCell ref="AY208:BX209"/>
    <mergeCell ref="AU208:AX209"/>
    <mergeCell ref="A206:C207"/>
    <mergeCell ref="D206:X207"/>
    <mergeCell ref="Y206:AI207"/>
    <mergeCell ref="AJ206:AP207"/>
    <mergeCell ref="AQ206:AT207"/>
    <mergeCell ref="AY206:BX207"/>
    <mergeCell ref="AU206:AX207"/>
    <mergeCell ref="A204:C205"/>
    <mergeCell ref="D204:X205"/>
    <mergeCell ref="Y204:AI205"/>
    <mergeCell ref="AJ204:AP205"/>
    <mergeCell ref="AQ204:AT205"/>
    <mergeCell ref="AY204:BX205"/>
    <mergeCell ref="AU204:AX205"/>
    <mergeCell ref="A202:C203"/>
    <mergeCell ref="D202:X203"/>
    <mergeCell ref="Y202:AI203"/>
    <mergeCell ref="AJ202:AP203"/>
    <mergeCell ref="AQ202:AT203"/>
    <mergeCell ref="AY202:BX203"/>
    <mergeCell ref="AU202:AX203"/>
    <mergeCell ref="A200:C201"/>
    <mergeCell ref="D200:X201"/>
    <mergeCell ref="Y200:AI201"/>
    <mergeCell ref="AJ200:AP201"/>
    <mergeCell ref="AQ200:AT201"/>
    <mergeCell ref="AY200:BX201"/>
    <mergeCell ref="AU200:AX201"/>
    <mergeCell ref="A198:C199"/>
    <mergeCell ref="D198:X199"/>
    <mergeCell ref="Y198:AI199"/>
    <mergeCell ref="AJ198:AP199"/>
    <mergeCell ref="AQ198:AT199"/>
    <mergeCell ref="AY198:BX199"/>
    <mergeCell ref="AU198:AX199"/>
    <mergeCell ref="A196:C197"/>
    <mergeCell ref="D196:X197"/>
    <mergeCell ref="Y196:AI197"/>
    <mergeCell ref="AJ196:AP197"/>
    <mergeCell ref="AQ196:AT197"/>
    <mergeCell ref="AY196:BX197"/>
    <mergeCell ref="AU196:AX197"/>
    <mergeCell ref="A194:C195"/>
    <mergeCell ref="D194:X195"/>
    <mergeCell ref="Y194:AI195"/>
    <mergeCell ref="AJ194:AP195"/>
    <mergeCell ref="AQ194:AT195"/>
    <mergeCell ref="AY194:BX195"/>
    <mergeCell ref="AU194:AX195"/>
    <mergeCell ref="A192:C193"/>
    <mergeCell ref="D192:X193"/>
    <mergeCell ref="Y192:AI193"/>
    <mergeCell ref="AJ192:AP193"/>
    <mergeCell ref="AQ192:AT193"/>
    <mergeCell ref="AY192:BX193"/>
    <mergeCell ref="AU192:AX193"/>
    <mergeCell ref="A190:C191"/>
    <mergeCell ref="D190:X191"/>
    <mergeCell ref="Y190:AI191"/>
    <mergeCell ref="AJ190:AP191"/>
    <mergeCell ref="AQ190:AT191"/>
    <mergeCell ref="AY190:BX191"/>
    <mergeCell ref="AU190:AX191"/>
    <mergeCell ref="A188:C189"/>
    <mergeCell ref="D188:X189"/>
    <mergeCell ref="Y188:AI189"/>
    <mergeCell ref="AJ188:AP189"/>
    <mergeCell ref="AQ188:AT189"/>
    <mergeCell ref="AY188:BX189"/>
    <mergeCell ref="AU188:AX189"/>
    <mergeCell ref="A186:C187"/>
    <mergeCell ref="D186:X187"/>
    <mergeCell ref="Y186:AI187"/>
    <mergeCell ref="AJ186:AP187"/>
    <mergeCell ref="AQ186:AT187"/>
    <mergeCell ref="AY186:BX187"/>
    <mergeCell ref="AU186:AX187"/>
    <mergeCell ref="A184:C185"/>
    <mergeCell ref="D184:X185"/>
    <mergeCell ref="Y184:AI185"/>
    <mergeCell ref="AJ184:AP185"/>
    <mergeCell ref="AQ184:AT185"/>
    <mergeCell ref="AY184:BX185"/>
    <mergeCell ref="AU184:AX185"/>
    <mergeCell ref="A182:C183"/>
    <mergeCell ref="D182:X183"/>
    <mergeCell ref="Y182:AI183"/>
    <mergeCell ref="AJ182:AP183"/>
    <mergeCell ref="AQ182:AT183"/>
    <mergeCell ref="AY182:BX183"/>
    <mergeCell ref="AU182:AX183"/>
    <mergeCell ref="A180:C181"/>
    <mergeCell ref="D180:X181"/>
    <mergeCell ref="Y180:AI181"/>
    <mergeCell ref="AJ180:AP181"/>
    <mergeCell ref="AQ180:AT181"/>
    <mergeCell ref="AY180:BX181"/>
    <mergeCell ref="AU180:AX181"/>
    <mergeCell ref="A178:C179"/>
    <mergeCell ref="D178:X179"/>
    <mergeCell ref="Y178:AI179"/>
    <mergeCell ref="AJ178:AP179"/>
    <mergeCell ref="AQ178:AT179"/>
    <mergeCell ref="AY178:BX179"/>
    <mergeCell ref="AU178:AX179"/>
    <mergeCell ref="A176:C177"/>
    <mergeCell ref="D176:X177"/>
    <mergeCell ref="Y176:AI177"/>
    <mergeCell ref="AJ176:AP177"/>
    <mergeCell ref="AQ176:AT177"/>
    <mergeCell ref="AY176:BX177"/>
    <mergeCell ref="AU176:AX177"/>
    <mergeCell ref="A174:C175"/>
    <mergeCell ref="D174:X175"/>
    <mergeCell ref="Y174:AI175"/>
    <mergeCell ref="AJ174:AP175"/>
    <mergeCell ref="AQ174:AT175"/>
    <mergeCell ref="AY174:BX175"/>
    <mergeCell ref="AU174:AX175"/>
    <mergeCell ref="A172:C173"/>
    <mergeCell ref="D172:X173"/>
    <mergeCell ref="Y172:AI173"/>
    <mergeCell ref="AJ172:AP173"/>
    <mergeCell ref="AQ172:AT173"/>
    <mergeCell ref="AY172:BX173"/>
    <mergeCell ref="AU172:AX173"/>
    <mergeCell ref="A170:C171"/>
    <mergeCell ref="D170:X171"/>
    <mergeCell ref="Y170:AI171"/>
    <mergeCell ref="AJ170:AP171"/>
    <mergeCell ref="AQ170:AT171"/>
    <mergeCell ref="AY170:BX171"/>
    <mergeCell ref="AU170:AX171"/>
    <mergeCell ref="A168:C169"/>
    <mergeCell ref="D168:X169"/>
    <mergeCell ref="Y168:AI169"/>
    <mergeCell ref="AJ168:AP169"/>
    <mergeCell ref="AQ168:AT169"/>
    <mergeCell ref="AY168:BX169"/>
    <mergeCell ref="AU168:AX169"/>
    <mergeCell ref="A166:C167"/>
    <mergeCell ref="D166:X167"/>
    <mergeCell ref="Y166:AI167"/>
    <mergeCell ref="AJ166:AP167"/>
    <mergeCell ref="AQ166:AT167"/>
    <mergeCell ref="AY166:BX167"/>
    <mergeCell ref="AU166:AX167"/>
    <mergeCell ref="A164:C165"/>
    <mergeCell ref="D164:X165"/>
    <mergeCell ref="Y164:AI165"/>
    <mergeCell ref="AJ164:AP165"/>
    <mergeCell ref="AQ164:AT165"/>
    <mergeCell ref="AY164:BX165"/>
    <mergeCell ref="AU164:AX165"/>
    <mergeCell ref="A162:C163"/>
    <mergeCell ref="D162:X163"/>
    <mergeCell ref="Y162:AI163"/>
    <mergeCell ref="AJ162:AP163"/>
    <mergeCell ref="AQ162:AT163"/>
    <mergeCell ref="AY162:BX163"/>
    <mergeCell ref="AU162:AX163"/>
    <mergeCell ref="A160:C161"/>
    <mergeCell ref="D160:X161"/>
    <mergeCell ref="Y160:AI161"/>
    <mergeCell ref="AJ160:AP161"/>
    <mergeCell ref="AQ160:AT161"/>
    <mergeCell ref="AY160:BX161"/>
    <mergeCell ref="AU160:AX161"/>
    <mergeCell ref="A158:C159"/>
    <mergeCell ref="D158:X159"/>
    <mergeCell ref="Y158:AI159"/>
    <mergeCell ref="AJ158:AP159"/>
    <mergeCell ref="AQ158:AT159"/>
    <mergeCell ref="AY158:BX159"/>
    <mergeCell ref="AU158:AX159"/>
    <mergeCell ref="A156:C157"/>
    <mergeCell ref="D156:X157"/>
    <mergeCell ref="Y156:AI157"/>
    <mergeCell ref="AJ156:AP157"/>
    <mergeCell ref="AQ156:AT157"/>
    <mergeCell ref="AY156:BX157"/>
    <mergeCell ref="AU156:AX157"/>
    <mergeCell ref="A154:C155"/>
    <mergeCell ref="D154:X155"/>
    <mergeCell ref="Y154:AI155"/>
    <mergeCell ref="AJ154:AP155"/>
    <mergeCell ref="AQ154:AT155"/>
    <mergeCell ref="AY154:BX155"/>
    <mergeCell ref="AU154:AX155"/>
    <mergeCell ref="A152:C153"/>
    <mergeCell ref="D152:X153"/>
    <mergeCell ref="Y152:AI153"/>
    <mergeCell ref="AJ152:AP153"/>
    <mergeCell ref="AQ152:AT153"/>
    <mergeCell ref="AY152:BX153"/>
    <mergeCell ref="AU152:AX153"/>
    <mergeCell ref="A150:C151"/>
    <mergeCell ref="D150:X151"/>
    <mergeCell ref="Y150:AI151"/>
    <mergeCell ref="AJ150:AP151"/>
    <mergeCell ref="AQ150:AT151"/>
    <mergeCell ref="AY150:BX151"/>
    <mergeCell ref="AU150:AX151"/>
    <mergeCell ref="A148:C149"/>
    <mergeCell ref="D148:X149"/>
    <mergeCell ref="Y148:AI149"/>
    <mergeCell ref="AJ148:AP149"/>
    <mergeCell ref="AQ148:AT149"/>
    <mergeCell ref="AY148:BX149"/>
    <mergeCell ref="AU148:AX149"/>
    <mergeCell ref="A146:C147"/>
    <mergeCell ref="D146:X147"/>
    <mergeCell ref="Y146:AI147"/>
    <mergeCell ref="AJ146:AP147"/>
    <mergeCell ref="AQ146:AT147"/>
    <mergeCell ref="AY146:BX147"/>
    <mergeCell ref="AU146:AX147"/>
    <mergeCell ref="A144:C145"/>
    <mergeCell ref="D144:X145"/>
    <mergeCell ref="Y144:AI145"/>
    <mergeCell ref="AJ144:AP145"/>
    <mergeCell ref="AQ144:AT145"/>
    <mergeCell ref="AY144:BX145"/>
    <mergeCell ref="AU144:AX145"/>
    <mergeCell ref="A142:C143"/>
    <mergeCell ref="D142:X143"/>
    <mergeCell ref="Y142:AI143"/>
    <mergeCell ref="AJ142:AP143"/>
    <mergeCell ref="AQ142:AT143"/>
    <mergeCell ref="AY142:BX143"/>
    <mergeCell ref="AU142:AX143"/>
    <mergeCell ref="A140:C141"/>
    <mergeCell ref="D140:X141"/>
    <mergeCell ref="Y140:AI141"/>
    <mergeCell ref="AJ140:AP141"/>
    <mergeCell ref="AQ140:AT141"/>
    <mergeCell ref="AY140:BX141"/>
    <mergeCell ref="AU140:AX141"/>
    <mergeCell ref="A138:C139"/>
    <mergeCell ref="D138:X139"/>
    <mergeCell ref="Y138:AI139"/>
    <mergeCell ref="AJ138:AP139"/>
    <mergeCell ref="AQ138:AT139"/>
    <mergeCell ref="AY138:BX139"/>
    <mergeCell ref="AU138:AX139"/>
    <mergeCell ref="A136:C137"/>
    <mergeCell ref="D136:X137"/>
    <mergeCell ref="Y136:AI137"/>
    <mergeCell ref="AJ136:AP137"/>
    <mergeCell ref="AQ136:AT137"/>
    <mergeCell ref="AY136:BX137"/>
    <mergeCell ref="AU136:AX137"/>
    <mergeCell ref="A134:C135"/>
    <mergeCell ref="D134:X135"/>
    <mergeCell ref="Y134:AI135"/>
    <mergeCell ref="AJ134:AP135"/>
    <mergeCell ref="AQ134:AT135"/>
    <mergeCell ref="AY134:BX135"/>
    <mergeCell ref="AU134:AX135"/>
    <mergeCell ref="A132:C133"/>
    <mergeCell ref="D132:X133"/>
    <mergeCell ref="Y132:AI133"/>
    <mergeCell ref="AJ132:AP133"/>
    <mergeCell ref="AQ132:AT133"/>
    <mergeCell ref="AY132:BX133"/>
    <mergeCell ref="AU132:AX133"/>
    <mergeCell ref="A130:C131"/>
    <mergeCell ref="D130:X131"/>
    <mergeCell ref="Y130:AI131"/>
    <mergeCell ref="AJ130:AP131"/>
    <mergeCell ref="AQ130:AT131"/>
    <mergeCell ref="AY130:BX131"/>
    <mergeCell ref="AU130:AX131"/>
    <mergeCell ref="A128:C129"/>
    <mergeCell ref="D128:X129"/>
    <mergeCell ref="Y128:AI129"/>
    <mergeCell ref="AJ128:AP129"/>
    <mergeCell ref="AQ128:AT129"/>
    <mergeCell ref="AY128:BX129"/>
    <mergeCell ref="AU128:AX129"/>
    <mergeCell ref="A126:C127"/>
    <mergeCell ref="D126:X127"/>
    <mergeCell ref="Y126:AI127"/>
    <mergeCell ref="AJ126:AP127"/>
    <mergeCell ref="AQ126:AT127"/>
    <mergeCell ref="AY126:BX127"/>
    <mergeCell ref="AU126:AX127"/>
    <mergeCell ref="A124:C125"/>
    <mergeCell ref="D124:X125"/>
    <mergeCell ref="Y124:AI125"/>
    <mergeCell ref="AJ124:AP125"/>
    <mergeCell ref="AQ124:AT125"/>
    <mergeCell ref="AY124:BX125"/>
    <mergeCell ref="AU124:AX125"/>
    <mergeCell ref="A122:C123"/>
    <mergeCell ref="D122:X123"/>
    <mergeCell ref="Y122:AI123"/>
    <mergeCell ref="AJ122:AP123"/>
    <mergeCell ref="AQ122:AT123"/>
    <mergeCell ref="AY122:BX123"/>
    <mergeCell ref="AU122:AX123"/>
    <mergeCell ref="A120:C121"/>
    <mergeCell ref="D120:X121"/>
    <mergeCell ref="Y120:AI121"/>
    <mergeCell ref="AJ120:AP121"/>
    <mergeCell ref="AQ120:AT121"/>
    <mergeCell ref="AY120:BX121"/>
    <mergeCell ref="AU120:AX121"/>
    <mergeCell ref="A118:C119"/>
    <mergeCell ref="D118:X119"/>
    <mergeCell ref="Y118:AI119"/>
    <mergeCell ref="AJ118:AP119"/>
    <mergeCell ref="AQ118:AT119"/>
    <mergeCell ref="AY118:BX119"/>
    <mergeCell ref="AU118:AX119"/>
    <mergeCell ref="A116:C117"/>
    <mergeCell ref="D116:X117"/>
    <mergeCell ref="Y116:AI117"/>
    <mergeCell ref="AJ116:AP117"/>
    <mergeCell ref="AQ116:AT117"/>
    <mergeCell ref="AY116:BX117"/>
    <mergeCell ref="AU116:AX117"/>
    <mergeCell ref="A114:C115"/>
    <mergeCell ref="D114:X115"/>
    <mergeCell ref="Y114:AI115"/>
    <mergeCell ref="AJ114:AP115"/>
    <mergeCell ref="AQ114:AT115"/>
    <mergeCell ref="AY114:BX115"/>
    <mergeCell ref="AU114:AX115"/>
    <mergeCell ref="A112:C113"/>
    <mergeCell ref="D112:X113"/>
    <mergeCell ref="Y112:AI113"/>
    <mergeCell ref="AJ112:AP113"/>
    <mergeCell ref="AQ112:AT113"/>
    <mergeCell ref="AY112:BX113"/>
    <mergeCell ref="AU112:AX113"/>
    <mergeCell ref="A110:C111"/>
    <mergeCell ref="D110:X111"/>
    <mergeCell ref="Y110:AI111"/>
    <mergeCell ref="AJ110:AP111"/>
    <mergeCell ref="AQ110:AT111"/>
    <mergeCell ref="AY110:BX111"/>
    <mergeCell ref="AU110:AX111"/>
    <mergeCell ref="A108:C109"/>
    <mergeCell ref="D108:X109"/>
    <mergeCell ref="Y108:AI109"/>
    <mergeCell ref="AJ108:AP109"/>
    <mergeCell ref="AQ108:AT109"/>
    <mergeCell ref="AY108:BX109"/>
    <mergeCell ref="AU108:AX109"/>
    <mergeCell ref="A106:C107"/>
    <mergeCell ref="D106:X107"/>
    <mergeCell ref="Y106:AI107"/>
    <mergeCell ref="AJ106:AP107"/>
    <mergeCell ref="AQ106:AT107"/>
    <mergeCell ref="AY106:BX107"/>
    <mergeCell ref="AU106:AX107"/>
    <mergeCell ref="A104:C105"/>
    <mergeCell ref="D104:X105"/>
    <mergeCell ref="Y104:AI105"/>
    <mergeCell ref="AJ104:AP105"/>
    <mergeCell ref="AQ104:AT105"/>
    <mergeCell ref="AY104:BX105"/>
    <mergeCell ref="AU104:AX105"/>
    <mergeCell ref="A102:C103"/>
    <mergeCell ref="D102:X103"/>
    <mergeCell ref="Y102:AI103"/>
    <mergeCell ref="AJ102:AP103"/>
    <mergeCell ref="AQ102:AT103"/>
    <mergeCell ref="AY102:BX103"/>
    <mergeCell ref="AU102:AX103"/>
    <mergeCell ref="A100:C101"/>
    <mergeCell ref="D100:X101"/>
    <mergeCell ref="Y100:AI101"/>
    <mergeCell ref="AJ100:AP101"/>
    <mergeCell ref="AQ100:AT101"/>
    <mergeCell ref="AY100:BX101"/>
    <mergeCell ref="AU100:AX101"/>
    <mergeCell ref="A98:C99"/>
    <mergeCell ref="D98:X99"/>
    <mergeCell ref="Y98:AI99"/>
    <mergeCell ref="AJ98:AP99"/>
    <mergeCell ref="AQ98:AT99"/>
    <mergeCell ref="AY98:BX99"/>
    <mergeCell ref="AU98:AX99"/>
    <mergeCell ref="A96:C97"/>
    <mergeCell ref="D96:X97"/>
    <mergeCell ref="Y96:AI97"/>
    <mergeCell ref="AJ96:AP97"/>
    <mergeCell ref="AQ96:AT97"/>
    <mergeCell ref="AY96:BX97"/>
    <mergeCell ref="AU96:AX97"/>
    <mergeCell ref="A94:C95"/>
    <mergeCell ref="D94:X95"/>
    <mergeCell ref="Y94:AI95"/>
    <mergeCell ref="AJ94:AP95"/>
    <mergeCell ref="AQ94:AT95"/>
    <mergeCell ref="AY94:BX95"/>
    <mergeCell ref="AU94:AX95"/>
    <mergeCell ref="A92:C93"/>
    <mergeCell ref="D92:X93"/>
    <mergeCell ref="Y92:AI93"/>
    <mergeCell ref="AJ92:AP93"/>
    <mergeCell ref="AQ92:AT93"/>
    <mergeCell ref="AY92:BX93"/>
    <mergeCell ref="AU92:AX93"/>
    <mergeCell ref="A90:C91"/>
    <mergeCell ref="D90:X91"/>
    <mergeCell ref="Y90:AI91"/>
    <mergeCell ref="AJ90:AP91"/>
    <mergeCell ref="AQ90:AT91"/>
    <mergeCell ref="AY90:BX91"/>
    <mergeCell ref="AU90:AX91"/>
    <mergeCell ref="A88:C89"/>
    <mergeCell ref="D88:X89"/>
    <mergeCell ref="Y88:AI89"/>
    <mergeCell ref="AJ88:AP89"/>
    <mergeCell ref="AQ88:AT89"/>
    <mergeCell ref="AY88:BX89"/>
    <mergeCell ref="AU88:AX89"/>
    <mergeCell ref="A86:C87"/>
    <mergeCell ref="D86:X87"/>
    <mergeCell ref="Y86:AI87"/>
    <mergeCell ref="AJ86:AP87"/>
    <mergeCell ref="AQ86:AT87"/>
    <mergeCell ref="AY86:BX87"/>
    <mergeCell ref="AU86:AX87"/>
    <mergeCell ref="A84:C85"/>
    <mergeCell ref="D84:X85"/>
    <mergeCell ref="Y84:AI85"/>
    <mergeCell ref="AJ84:AP85"/>
    <mergeCell ref="AQ84:AT85"/>
    <mergeCell ref="AY84:BX85"/>
    <mergeCell ref="AU84:AX85"/>
    <mergeCell ref="A82:C83"/>
    <mergeCell ref="D82:X83"/>
    <mergeCell ref="Y82:AI83"/>
    <mergeCell ref="AJ82:AP83"/>
    <mergeCell ref="AQ82:AT83"/>
    <mergeCell ref="AY82:BX83"/>
    <mergeCell ref="AU82:AX83"/>
    <mergeCell ref="A80:C81"/>
    <mergeCell ref="D80:X81"/>
    <mergeCell ref="Y80:AI81"/>
    <mergeCell ref="AJ80:AP81"/>
    <mergeCell ref="AQ80:AT81"/>
    <mergeCell ref="AY80:BX81"/>
    <mergeCell ref="AU80:AX81"/>
    <mergeCell ref="A78:C79"/>
    <mergeCell ref="D78:X79"/>
    <mergeCell ref="Y78:AI79"/>
    <mergeCell ref="AJ78:AP79"/>
    <mergeCell ref="AQ78:AT79"/>
    <mergeCell ref="AY78:BX79"/>
    <mergeCell ref="AU78:AX79"/>
    <mergeCell ref="A76:C77"/>
    <mergeCell ref="D76:X77"/>
    <mergeCell ref="Y76:AI77"/>
    <mergeCell ref="AJ76:AP77"/>
    <mergeCell ref="AQ76:AT77"/>
    <mergeCell ref="AY76:BX77"/>
    <mergeCell ref="AU76:AX77"/>
    <mergeCell ref="A74:C75"/>
    <mergeCell ref="D74:X75"/>
    <mergeCell ref="Y74:AI75"/>
    <mergeCell ref="AJ74:AP75"/>
    <mergeCell ref="AQ74:AT75"/>
    <mergeCell ref="AY74:BX75"/>
    <mergeCell ref="AU74:AX75"/>
    <mergeCell ref="A72:C73"/>
    <mergeCell ref="D72:X73"/>
    <mergeCell ref="Y72:AI73"/>
    <mergeCell ref="AJ72:AP73"/>
    <mergeCell ref="AQ72:AT73"/>
    <mergeCell ref="AY72:BX73"/>
    <mergeCell ref="AU72:AX73"/>
    <mergeCell ref="A70:C71"/>
    <mergeCell ref="D70:X71"/>
    <mergeCell ref="Y70:AI71"/>
    <mergeCell ref="AJ70:AP71"/>
    <mergeCell ref="AQ70:AT71"/>
    <mergeCell ref="AY70:BX71"/>
    <mergeCell ref="AU70:AX71"/>
    <mergeCell ref="A68:C69"/>
    <mergeCell ref="D68:X69"/>
    <mergeCell ref="Y68:AI69"/>
    <mergeCell ref="AJ68:AP69"/>
    <mergeCell ref="AQ68:AT69"/>
    <mergeCell ref="AY68:BX69"/>
    <mergeCell ref="AU68:AX69"/>
    <mergeCell ref="A66:C67"/>
    <mergeCell ref="D66:X67"/>
    <mergeCell ref="Y66:AI67"/>
    <mergeCell ref="AJ66:AP67"/>
    <mergeCell ref="AQ66:AT67"/>
    <mergeCell ref="AY66:BX67"/>
    <mergeCell ref="AU66:AX67"/>
    <mergeCell ref="A64:C65"/>
    <mergeCell ref="D64:X65"/>
    <mergeCell ref="Y64:AI65"/>
    <mergeCell ref="AJ64:AP65"/>
    <mergeCell ref="AQ64:AT65"/>
    <mergeCell ref="AY64:BX65"/>
    <mergeCell ref="AU64:AX65"/>
    <mergeCell ref="A62:C63"/>
    <mergeCell ref="D62:X63"/>
    <mergeCell ref="Y62:AI63"/>
    <mergeCell ref="AJ62:AP63"/>
    <mergeCell ref="AQ62:AT63"/>
    <mergeCell ref="AY62:BX63"/>
    <mergeCell ref="AU62:AX63"/>
    <mergeCell ref="A60:C61"/>
    <mergeCell ref="D60:X61"/>
    <mergeCell ref="Y60:AI61"/>
    <mergeCell ref="AJ60:AP61"/>
    <mergeCell ref="AQ60:AT61"/>
    <mergeCell ref="AY60:BX61"/>
    <mergeCell ref="AU60:AX61"/>
    <mergeCell ref="A58:C59"/>
    <mergeCell ref="D58:X59"/>
    <mergeCell ref="Y58:AI59"/>
    <mergeCell ref="AJ58:AP59"/>
    <mergeCell ref="AQ58:AT59"/>
    <mergeCell ref="AY58:BX59"/>
    <mergeCell ref="AU58:AX59"/>
    <mergeCell ref="A56:C57"/>
    <mergeCell ref="D56:X57"/>
    <mergeCell ref="Y56:AI57"/>
    <mergeCell ref="AJ56:AP57"/>
    <mergeCell ref="AQ56:AT57"/>
    <mergeCell ref="AY56:BX57"/>
    <mergeCell ref="AU56:AX57"/>
    <mergeCell ref="A54:C55"/>
    <mergeCell ref="D54:X55"/>
    <mergeCell ref="Y54:AI55"/>
    <mergeCell ref="AJ54:AP55"/>
    <mergeCell ref="AQ54:AT55"/>
    <mergeCell ref="AY54:BX55"/>
    <mergeCell ref="AU54:AX55"/>
    <mergeCell ref="A52:C53"/>
    <mergeCell ref="D52:X53"/>
    <mergeCell ref="Y52:AI53"/>
    <mergeCell ref="AJ52:AP53"/>
    <mergeCell ref="AQ52:AT53"/>
    <mergeCell ref="AY52:BX53"/>
    <mergeCell ref="AU52:AX53"/>
    <mergeCell ref="A50:C51"/>
    <mergeCell ref="D50:X51"/>
    <mergeCell ref="Y50:AI51"/>
    <mergeCell ref="AJ50:AP51"/>
    <mergeCell ref="AQ50:AT51"/>
    <mergeCell ref="AY50:BX51"/>
    <mergeCell ref="AU50:AX51"/>
    <mergeCell ref="A48:C49"/>
    <mergeCell ref="D48:X49"/>
    <mergeCell ref="Y48:AI49"/>
    <mergeCell ref="AJ48:AP49"/>
    <mergeCell ref="AQ48:AT49"/>
    <mergeCell ref="AY48:BX49"/>
    <mergeCell ref="AU48:AX49"/>
    <mergeCell ref="A46:C47"/>
    <mergeCell ref="D46:X47"/>
    <mergeCell ref="Y46:AI47"/>
    <mergeCell ref="AJ46:AP47"/>
    <mergeCell ref="AQ46:AT47"/>
    <mergeCell ref="AY46:BX47"/>
    <mergeCell ref="AU46:AX47"/>
    <mergeCell ref="A44:C45"/>
    <mergeCell ref="D44:X45"/>
    <mergeCell ref="Y44:AI45"/>
    <mergeCell ref="AJ44:AP45"/>
    <mergeCell ref="AQ44:AT45"/>
    <mergeCell ref="AY44:BX45"/>
    <mergeCell ref="AU44:AX45"/>
    <mergeCell ref="A42:C43"/>
    <mergeCell ref="D42:X43"/>
    <mergeCell ref="Y42:AI43"/>
    <mergeCell ref="AJ42:AP43"/>
    <mergeCell ref="AQ42:AT43"/>
    <mergeCell ref="AY42:BX43"/>
    <mergeCell ref="AU42:AX43"/>
    <mergeCell ref="A40:C41"/>
    <mergeCell ref="D40:X41"/>
    <mergeCell ref="Y40:AI41"/>
    <mergeCell ref="AJ40:AP41"/>
    <mergeCell ref="AQ40:AT41"/>
    <mergeCell ref="AY40:BX41"/>
    <mergeCell ref="AU40:AX41"/>
    <mergeCell ref="A38:C39"/>
    <mergeCell ref="D38:X39"/>
    <mergeCell ref="Y38:AI39"/>
    <mergeCell ref="AJ38:AP39"/>
    <mergeCell ref="AQ38:AT39"/>
    <mergeCell ref="AY38:BX39"/>
    <mergeCell ref="AU38:AX39"/>
    <mergeCell ref="A36:C37"/>
    <mergeCell ref="D36:X37"/>
    <mergeCell ref="Y36:AI37"/>
    <mergeCell ref="AJ36:AP37"/>
    <mergeCell ref="AQ36:AT37"/>
    <mergeCell ref="AY36:BX37"/>
    <mergeCell ref="AU36:AX37"/>
    <mergeCell ref="A34:C35"/>
    <mergeCell ref="D34:X35"/>
    <mergeCell ref="Y34:AI35"/>
    <mergeCell ref="AJ34:AP35"/>
    <mergeCell ref="AQ34:AT35"/>
    <mergeCell ref="AY34:BX35"/>
    <mergeCell ref="AU34:AX35"/>
    <mergeCell ref="A32:C33"/>
    <mergeCell ref="D32:X33"/>
    <mergeCell ref="Y32:AI33"/>
    <mergeCell ref="AJ32:AP33"/>
    <mergeCell ref="AQ32:AT33"/>
    <mergeCell ref="AY32:BX33"/>
    <mergeCell ref="AU32:AX33"/>
    <mergeCell ref="A30:C31"/>
    <mergeCell ref="D30:X31"/>
    <mergeCell ref="Y30:AI31"/>
    <mergeCell ref="AJ30:AP31"/>
    <mergeCell ref="AQ30:AT31"/>
    <mergeCell ref="AY30:BX31"/>
    <mergeCell ref="AU30:AX31"/>
    <mergeCell ref="A28:C29"/>
    <mergeCell ref="D28:X29"/>
    <mergeCell ref="Y28:AI29"/>
    <mergeCell ref="AJ28:AP29"/>
    <mergeCell ref="AQ28:AT29"/>
    <mergeCell ref="AY28:BX29"/>
    <mergeCell ref="AU28:AX29"/>
    <mergeCell ref="A26:C27"/>
    <mergeCell ref="D26:X27"/>
    <mergeCell ref="Y26:AI27"/>
    <mergeCell ref="AJ26:AP27"/>
    <mergeCell ref="AQ26:AT27"/>
    <mergeCell ref="AY26:BX27"/>
    <mergeCell ref="AU26:AX27"/>
    <mergeCell ref="A24:C25"/>
    <mergeCell ref="D24:X25"/>
    <mergeCell ref="Y24:AI25"/>
    <mergeCell ref="AJ24:AP25"/>
    <mergeCell ref="AQ24:AT25"/>
    <mergeCell ref="AY24:BX25"/>
    <mergeCell ref="AU24:AX25"/>
    <mergeCell ref="A22:C23"/>
    <mergeCell ref="D22:X23"/>
    <mergeCell ref="Y22:AI23"/>
    <mergeCell ref="AJ22:AP23"/>
    <mergeCell ref="AQ22:AT23"/>
    <mergeCell ref="AY22:BX23"/>
    <mergeCell ref="AU22:AX23"/>
    <mergeCell ref="A20:C21"/>
    <mergeCell ref="D20:X21"/>
    <mergeCell ref="Y20:AI21"/>
    <mergeCell ref="AJ20:AP21"/>
    <mergeCell ref="AQ20:AT21"/>
    <mergeCell ref="AY20:BX21"/>
    <mergeCell ref="AU20:AX21"/>
    <mergeCell ref="A18:C19"/>
    <mergeCell ref="D18:X19"/>
    <mergeCell ref="Y18:AI19"/>
    <mergeCell ref="AJ18:AP19"/>
    <mergeCell ref="AQ18:AT19"/>
    <mergeCell ref="AY18:BX19"/>
    <mergeCell ref="AU18:AX19"/>
    <mergeCell ref="A16:C17"/>
    <mergeCell ref="D16:X17"/>
    <mergeCell ref="Y16:AI17"/>
    <mergeCell ref="AJ16:AP17"/>
    <mergeCell ref="AQ16:AT17"/>
    <mergeCell ref="AY16:BX17"/>
    <mergeCell ref="AU16:AX17"/>
    <mergeCell ref="A14:C15"/>
    <mergeCell ref="D14:X15"/>
    <mergeCell ref="Y14:AI15"/>
    <mergeCell ref="AJ14:AP15"/>
    <mergeCell ref="AQ14:AT15"/>
    <mergeCell ref="AY14:BX15"/>
    <mergeCell ref="A12:C13"/>
    <mergeCell ref="D12:X13"/>
    <mergeCell ref="Y12:AI13"/>
    <mergeCell ref="AJ12:AP13"/>
    <mergeCell ref="AQ12:AT13"/>
    <mergeCell ref="AY12:BX13"/>
    <mergeCell ref="AY8:BX9"/>
    <mergeCell ref="A10:C11"/>
    <mergeCell ref="D10:X11"/>
    <mergeCell ref="Y10:AI11"/>
    <mergeCell ref="AJ10:AP11"/>
    <mergeCell ref="AQ10:AT11"/>
    <mergeCell ref="AY10:BX11"/>
    <mergeCell ref="A5:C7"/>
    <mergeCell ref="D5:AI7"/>
    <mergeCell ref="AJ5:AP7"/>
    <mergeCell ref="AQ5:AT7"/>
    <mergeCell ref="AY5:BX7"/>
    <mergeCell ref="A8:C9"/>
    <mergeCell ref="D8:X9"/>
    <mergeCell ref="Y8:AI9"/>
    <mergeCell ref="AJ8:AP9"/>
    <mergeCell ref="AQ8:AT9"/>
  </mergeCells>
  <conditionalFormatting sqref="A10:BX793">
    <cfRule type="expression" priority="1" dxfId="0" stopIfTrue="1">
      <formula>$AY10="Распродажа"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23" sqref="B23"/>
    </sheetView>
  </sheetViews>
  <sheetFormatPr defaultColWidth="9.33203125" defaultRowHeight="11.25"/>
  <cols>
    <col min="1" max="1" width="43.5" style="0" customWidth="1"/>
    <col min="2" max="2" width="17.16015625" style="0" customWidth="1"/>
    <col min="3" max="8" width="11.5" style="0" customWidth="1"/>
  </cols>
  <sheetData>
    <row r="1" spans="1:2" ht="11.25">
      <c r="A1" t="s">
        <v>8</v>
      </c>
      <c r="B1" t="s">
        <v>34</v>
      </c>
    </row>
    <row r="2" spans="1:2" ht="12.75">
      <c r="A2" s="2" t="s">
        <v>12</v>
      </c>
      <c r="B2">
        <v>11540</v>
      </c>
    </row>
    <row r="3" spans="1:2" ht="12.75">
      <c r="A3" s="2" t="s">
        <v>13</v>
      </c>
      <c r="B3">
        <v>0</v>
      </c>
    </row>
    <row r="4" spans="1:2" ht="12.75">
      <c r="A4" s="2" t="s">
        <v>14</v>
      </c>
      <c r="B4">
        <v>4088</v>
      </c>
    </row>
    <row r="5" spans="1:2" ht="12.75">
      <c r="A5" s="2" t="s">
        <v>15</v>
      </c>
      <c r="B5">
        <v>17346</v>
      </c>
    </row>
    <row r="6" spans="1:2" ht="12.75">
      <c r="A6" s="2" t="s">
        <v>16</v>
      </c>
      <c r="B6">
        <v>16660</v>
      </c>
    </row>
    <row r="7" spans="1:2" ht="12.75">
      <c r="A7" s="2" t="s">
        <v>17</v>
      </c>
      <c r="B7">
        <v>23531</v>
      </c>
    </row>
    <row r="8" spans="1:2" ht="12.75">
      <c r="A8" s="2" t="s">
        <v>18</v>
      </c>
      <c r="B8">
        <v>19533</v>
      </c>
    </row>
    <row r="9" spans="1:2" ht="12.75">
      <c r="A9" s="2" t="s">
        <v>19</v>
      </c>
      <c r="B9">
        <v>13967</v>
      </c>
    </row>
    <row r="10" spans="1:2" ht="12.75">
      <c r="A10" s="2" t="s">
        <v>20</v>
      </c>
      <c r="B10">
        <v>0</v>
      </c>
    </row>
    <row r="11" spans="1:2" ht="12.75">
      <c r="A11" s="2" t="s">
        <v>21</v>
      </c>
      <c r="B11">
        <v>21200</v>
      </c>
    </row>
    <row r="12" spans="1:2" ht="12.75">
      <c r="A12" s="2" t="s">
        <v>22</v>
      </c>
      <c r="B12">
        <v>27137</v>
      </c>
    </row>
    <row r="13" spans="1:2" ht="12.75">
      <c r="A13" s="2" t="s">
        <v>23</v>
      </c>
      <c r="B13">
        <v>14322</v>
      </c>
    </row>
    <row r="14" spans="1:2" ht="12.75">
      <c r="A14" s="2" t="s">
        <v>24</v>
      </c>
      <c r="B14">
        <v>21613</v>
      </c>
    </row>
    <row r="15" spans="1:2" ht="12.75">
      <c r="A15" s="2" t="s">
        <v>25</v>
      </c>
      <c r="B15">
        <v>11966</v>
      </c>
    </row>
    <row r="16" spans="1:2" ht="12.75">
      <c r="A16" s="2" t="s">
        <v>26</v>
      </c>
      <c r="B16">
        <v>23368</v>
      </c>
    </row>
    <row r="17" spans="1:2" ht="12.75">
      <c r="A17" s="2" t="s">
        <v>27</v>
      </c>
      <c r="B17">
        <v>0</v>
      </c>
    </row>
    <row r="18" spans="1:2" ht="12.75">
      <c r="A18" s="2" t="s">
        <v>28</v>
      </c>
      <c r="B18">
        <v>7998</v>
      </c>
    </row>
    <row r="19" spans="1:2" ht="12.75">
      <c r="A19" s="2" t="s">
        <v>29</v>
      </c>
      <c r="B19">
        <v>13064</v>
      </c>
    </row>
    <row r="20" spans="1:2" ht="12.75">
      <c r="A20" s="2" t="s">
        <v>30</v>
      </c>
      <c r="B20">
        <v>9941</v>
      </c>
    </row>
    <row r="21" spans="1:2" ht="12.75">
      <c r="A21" s="2" t="s">
        <v>31</v>
      </c>
      <c r="B21">
        <v>10973</v>
      </c>
    </row>
    <row r="22" spans="1:2" ht="12.75">
      <c r="A22" s="2" t="s">
        <v>32</v>
      </c>
      <c r="B22">
        <v>14832</v>
      </c>
    </row>
    <row r="23" spans="1:2" ht="12.75">
      <c r="A23" s="2" t="s">
        <v>33</v>
      </c>
      <c r="B23">
        <v>10523</v>
      </c>
    </row>
  </sheetData>
  <sheetProtection/>
  <autoFilter ref="A1:B23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T749"/>
  <sheetViews>
    <sheetView zoomScalePageLayoutView="0" workbookViewId="0" topLeftCell="A1">
      <selection activeCell="A1" sqref="A1:IV65536"/>
    </sheetView>
  </sheetViews>
  <sheetFormatPr defaultColWidth="9.33203125" defaultRowHeight="11.25" outlineLevelRow="1"/>
  <cols>
    <col min="1" max="2" width="2.33203125" style="0" customWidth="1"/>
    <col min="3" max="3" width="3.83203125" style="0" customWidth="1"/>
    <col min="4" max="4" width="2" style="0" customWidth="1"/>
    <col min="5" max="5" width="0.328125" style="0" customWidth="1"/>
    <col min="6" max="6" width="2.33203125" style="0" customWidth="1"/>
    <col min="7" max="7" width="1.5" style="0" customWidth="1"/>
    <col min="8" max="8" width="0.82421875" style="0" customWidth="1"/>
    <col min="9" max="34" width="2.33203125" style="0" customWidth="1"/>
    <col min="35" max="35" width="1.3359375" style="0" customWidth="1"/>
    <col min="36" max="41" width="2.33203125" style="0" customWidth="1"/>
    <col min="42" max="42" width="4.5" style="0" customWidth="1"/>
    <col min="43" max="45" width="2.33203125" style="0" customWidth="1"/>
    <col min="46" max="46" width="6.16015625" style="0" customWidth="1"/>
    <col min="47" max="49" width="2.33203125" style="0" customWidth="1"/>
    <col min="50" max="50" width="0.1640625" style="0" customWidth="1"/>
    <col min="51" max="72" width="2.33203125" style="0" customWidth="1"/>
    <col min="73" max="16384" width="10.66015625" style="0" customWidth="1"/>
  </cols>
  <sheetData>
    <row r="1" ht="9.75" customHeight="1"/>
    <row r="2" spans="1:21" ht="12.75" customHeight="1" outlineLevel="1">
      <c r="A2" s="1" t="s">
        <v>0</v>
      </c>
      <c r="B2" s="1"/>
      <c r="C2" s="1"/>
      <c r="D2" s="1"/>
      <c r="E2" s="1"/>
      <c r="F2" s="1"/>
      <c r="G2" s="1"/>
      <c r="H2" s="1" t="s">
        <v>222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8:21" ht="12.75" customHeight="1" outlineLevel="1">
      <c r="H3" s="1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9.75" customHeight="1"/>
    <row r="5" spans="1:72" ht="11.25" customHeight="1">
      <c r="A5" s="4"/>
      <c r="B5" s="4"/>
      <c r="C5" s="4"/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 t="s">
        <v>3</v>
      </c>
      <c r="AK5" s="4"/>
      <c r="AL5" s="4"/>
      <c r="AM5" s="4"/>
      <c r="AN5" s="4"/>
      <c r="AO5" s="4"/>
      <c r="AP5" s="4"/>
      <c r="AQ5" s="4" t="s">
        <v>4</v>
      </c>
      <c r="AR5" s="4"/>
      <c r="AS5" s="4"/>
      <c r="AT5" s="4"/>
      <c r="AU5" s="20" t="s">
        <v>5</v>
      </c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</row>
    <row r="6" spans="1:72" ht="11.25" customHeight="1">
      <c r="A6" s="17"/>
      <c r="B6" s="18"/>
      <c r="C6" s="1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9"/>
      <c r="AJ6" s="17"/>
      <c r="AK6" s="18"/>
      <c r="AL6" s="18"/>
      <c r="AM6" s="18"/>
      <c r="AN6" s="18"/>
      <c r="AO6" s="18"/>
      <c r="AP6" s="19"/>
      <c r="AQ6" s="17"/>
      <c r="AR6" s="18"/>
      <c r="AS6" s="18"/>
      <c r="AT6" s="19"/>
      <c r="AU6" s="21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3"/>
    </row>
    <row r="7" spans="1:72" ht="11.25" customHeight="1">
      <c r="A7" s="5"/>
      <c r="B7" s="6"/>
      <c r="C7" s="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5"/>
      <c r="AK7" s="6"/>
      <c r="AL7" s="6"/>
      <c r="AM7" s="6"/>
      <c r="AN7" s="6"/>
      <c r="AO7" s="6"/>
      <c r="AP7" s="7"/>
      <c r="AQ7" s="5"/>
      <c r="AR7" s="6"/>
      <c r="AS7" s="6"/>
      <c r="AT7" s="7"/>
      <c r="AU7" s="24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6"/>
    </row>
    <row r="8" spans="1:72" ht="11.25" customHeight="1">
      <c r="A8" s="4" t="s">
        <v>6</v>
      </c>
      <c r="B8" s="4"/>
      <c r="C8" s="4"/>
      <c r="D8" s="4" t="s">
        <v>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 t="s">
        <v>9</v>
      </c>
      <c r="AK8" s="4"/>
      <c r="AL8" s="4"/>
      <c r="AM8" s="4"/>
      <c r="AN8" s="4"/>
      <c r="AO8" s="4"/>
      <c r="AP8" s="4"/>
      <c r="AQ8" s="4" t="s">
        <v>10</v>
      </c>
      <c r="AR8" s="4"/>
      <c r="AS8" s="4"/>
      <c r="AT8" s="4"/>
      <c r="AU8" s="4" t="s">
        <v>11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</row>
    <row r="9" spans="1:72" ht="11.25" customHeight="1">
      <c r="A9" s="5"/>
      <c r="B9" s="6"/>
      <c r="C9" s="7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"/>
      <c r="Y9" s="5"/>
      <c r="Z9" s="6"/>
      <c r="AA9" s="6"/>
      <c r="AB9" s="6"/>
      <c r="AC9" s="6"/>
      <c r="AD9" s="6"/>
      <c r="AE9" s="6"/>
      <c r="AF9" s="6"/>
      <c r="AG9" s="6"/>
      <c r="AH9" s="6"/>
      <c r="AI9" s="7"/>
      <c r="AJ9" s="5"/>
      <c r="AK9" s="6"/>
      <c r="AL9" s="6"/>
      <c r="AM9" s="6"/>
      <c r="AN9" s="6"/>
      <c r="AO9" s="6"/>
      <c r="AP9" s="7"/>
      <c r="AQ9" s="5"/>
      <c r="AR9" s="6"/>
      <c r="AS9" s="6"/>
      <c r="AT9" s="7"/>
      <c r="AU9" s="5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7"/>
    </row>
    <row r="10" spans="1:72" ht="12" customHeight="1" outlineLevel="1">
      <c r="A10" s="8">
        <v>1</v>
      </c>
      <c r="B10" s="8"/>
      <c r="C10" s="8"/>
      <c r="D10" s="12" t="s">
        <v>223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 t="s">
        <v>224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8">
        <v>1</v>
      </c>
      <c r="AK10" s="8"/>
      <c r="AL10" s="8"/>
      <c r="AM10" s="8"/>
      <c r="AN10" s="8"/>
      <c r="AO10" s="8"/>
      <c r="AP10" s="8"/>
      <c r="AQ10" s="16">
        <v>70676</v>
      </c>
      <c r="AR10" s="16"/>
      <c r="AS10" s="16"/>
      <c r="AT10" s="16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2" customHeight="1" outlineLevel="1">
      <c r="A11" s="9"/>
      <c r="B11" s="10"/>
      <c r="C11" s="11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5"/>
      <c r="AJ11" s="9"/>
      <c r="AK11" s="10"/>
      <c r="AL11" s="10"/>
      <c r="AM11" s="10"/>
      <c r="AN11" s="10"/>
      <c r="AO11" s="10"/>
      <c r="AP11" s="11"/>
      <c r="AQ11" s="9"/>
      <c r="AR11" s="10"/>
      <c r="AS11" s="10"/>
      <c r="AT11" s="11"/>
      <c r="AU11" s="13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5"/>
    </row>
    <row r="12" spans="1:72" ht="11.25" customHeight="1" outlineLevel="1">
      <c r="A12" s="8">
        <v>2</v>
      </c>
      <c r="B12" s="8"/>
      <c r="C12" s="8"/>
      <c r="D12" s="12" t="s">
        <v>225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 t="s">
        <v>226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8">
        <v>10</v>
      </c>
      <c r="AK12" s="8"/>
      <c r="AL12" s="8"/>
      <c r="AM12" s="8"/>
      <c r="AN12" s="8"/>
      <c r="AO12" s="8"/>
      <c r="AP12" s="8"/>
      <c r="AQ12" s="16">
        <v>36340</v>
      </c>
      <c r="AR12" s="16"/>
      <c r="AS12" s="16"/>
      <c r="AT12" s="16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1.25" customHeight="1" outlineLevel="1">
      <c r="A13" s="9"/>
      <c r="B13" s="10"/>
      <c r="C13" s="11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5"/>
      <c r="AJ13" s="9"/>
      <c r="AK13" s="10"/>
      <c r="AL13" s="10"/>
      <c r="AM13" s="10"/>
      <c r="AN13" s="10"/>
      <c r="AO13" s="10"/>
      <c r="AP13" s="11"/>
      <c r="AQ13" s="9"/>
      <c r="AR13" s="10"/>
      <c r="AS13" s="10"/>
      <c r="AT13" s="11"/>
      <c r="AU13" s="13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5"/>
    </row>
    <row r="14" spans="1:72" ht="12" customHeight="1" outlineLevel="1">
      <c r="A14" s="8">
        <v>3</v>
      </c>
      <c r="B14" s="8"/>
      <c r="C14" s="8"/>
      <c r="D14" s="12" t="s">
        <v>227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 t="s">
        <v>228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8">
        <v>1</v>
      </c>
      <c r="AK14" s="8"/>
      <c r="AL14" s="8"/>
      <c r="AM14" s="8"/>
      <c r="AN14" s="8"/>
      <c r="AO14" s="8"/>
      <c r="AP14" s="8"/>
      <c r="AQ14" s="16">
        <v>27520</v>
      </c>
      <c r="AR14" s="16"/>
      <c r="AS14" s="16"/>
      <c r="AT14" s="16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" customHeight="1" outlineLevel="1">
      <c r="A15" s="9"/>
      <c r="B15" s="10"/>
      <c r="C15" s="11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3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9"/>
      <c r="AK15" s="10"/>
      <c r="AL15" s="10"/>
      <c r="AM15" s="10"/>
      <c r="AN15" s="10"/>
      <c r="AO15" s="10"/>
      <c r="AP15" s="11"/>
      <c r="AQ15" s="9"/>
      <c r="AR15" s="10"/>
      <c r="AS15" s="10"/>
      <c r="AT15" s="11"/>
      <c r="AU15" s="13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5"/>
    </row>
    <row r="16" spans="1:72" ht="12" customHeight="1" outlineLevel="1">
      <c r="A16" s="8">
        <v>4</v>
      </c>
      <c r="B16" s="8"/>
      <c r="C16" s="8"/>
      <c r="D16" s="12" t="s">
        <v>229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 t="s">
        <v>230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8">
        <v>3</v>
      </c>
      <c r="AK16" s="8"/>
      <c r="AL16" s="8"/>
      <c r="AM16" s="8"/>
      <c r="AN16" s="8"/>
      <c r="AO16" s="8"/>
      <c r="AP16" s="8"/>
      <c r="AQ16" s="16">
        <v>25172</v>
      </c>
      <c r="AR16" s="16"/>
      <c r="AS16" s="16"/>
      <c r="AT16" s="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" customHeight="1" outlineLevel="1">
      <c r="A17" s="9"/>
      <c r="B17" s="10"/>
      <c r="C17" s="11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5"/>
      <c r="AJ17" s="9"/>
      <c r="AK17" s="10"/>
      <c r="AL17" s="10"/>
      <c r="AM17" s="10"/>
      <c r="AN17" s="10"/>
      <c r="AO17" s="10"/>
      <c r="AP17" s="11"/>
      <c r="AQ17" s="9"/>
      <c r="AR17" s="10"/>
      <c r="AS17" s="10"/>
      <c r="AT17" s="11"/>
      <c r="AU17" s="13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5"/>
    </row>
    <row r="18" spans="1:72" ht="12" customHeight="1" outlineLevel="1">
      <c r="A18" s="8">
        <v>5</v>
      </c>
      <c r="B18" s="8"/>
      <c r="C18" s="8"/>
      <c r="D18" s="12" t="s">
        <v>231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 t="s">
        <v>232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8">
        <v>3</v>
      </c>
      <c r="AK18" s="8"/>
      <c r="AL18" s="8"/>
      <c r="AM18" s="8"/>
      <c r="AN18" s="8"/>
      <c r="AO18" s="8"/>
      <c r="AP18" s="8"/>
      <c r="AQ18" s="16">
        <v>28476</v>
      </c>
      <c r="AR18" s="16"/>
      <c r="AS18" s="16"/>
      <c r="AT18" s="16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" customHeight="1" outlineLevel="1">
      <c r="A19" s="9"/>
      <c r="B19" s="10"/>
      <c r="C19" s="11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9"/>
      <c r="AK19" s="10"/>
      <c r="AL19" s="10"/>
      <c r="AM19" s="10"/>
      <c r="AN19" s="10"/>
      <c r="AO19" s="10"/>
      <c r="AP19" s="11"/>
      <c r="AQ19" s="9"/>
      <c r="AR19" s="10"/>
      <c r="AS19" s="10"/>
      <c r="AT19" s="11"/>
      <c r="AU19" s="13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5"/>
    </row>
    <row r="20" spans="1:72" ht="12" customHeight="1" outlineLevel="1">
      <c r="A20" s="8">
        <v>6</v>
      </c>
      <c r="B20" s="8"/>
      <c r="C20" s="8"/>
      <c r="D20" s="12" t="s">
        <v>233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 t="s">
        <v>234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8">
        <v>3</v>
      </c>
      <c r="AK20" s="8"/>
      <c r="AL20" s="8"/>
      <c r="AM20" s="8"/>
      <c r="AN20" s="8"/>
      <c r="AO20" s="8"/>
      <c r="AP20" s="8"/>
      <c r="AQ20" s="16">
        <v>31780</v>
      </c>
      <c r="AR20" s="16"/>
      <c r="AS20" s="16"/>
      <c r="AT20" s="16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" customHeight="1" outlineLevel="1">
      <c r="A21" s="9"/>
      <c r="B21" s="10"/>
      <c r="C21" s="11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5"/>
      <c r="AJ21" s="9"/>
      <c r="AK21" s="10"/>
      <c r="AL21" s="10"/>
      <c r="AM21" s="10"/>
      <c r="AN21" s="10"/>
      <c r="AO21" s="10"/>
      <c r="AP21" s="11"/>
      <c r="AQ21" s="9"/>
      <c r="AR21" s="10"/>
      <c r="AS21" s="10"/>
      <c r="AT21" s="11"/>
      <c r="AU21" s="13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5"/>
    </row>
    <row r="22" spans="1:72" ht="12" customHeight="1" outlineLevel="1">
      <c r="A22" s="8">
        <v>7</v>
      </c>
      <c r="B22" s="8"/>
      <c r="C22" s="8"/>
      <c r="D22" s="12" t="s">
        <v>235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 t="s">
        <v>236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8">
        <v>3</v>
      </c>
      <c r="AK22" s="8"/>
      <c r="AL22" s="8"/>
      <c r="AM22" s="8"/>
      <c r="AN22" s="8"/>
      <c r="AO22" s="8"/>
      <c r="AP22" s="8"/>
      <c r="AQ22" s="16">
        <v>35084</v>
      </c>
      <c r="AR22" s="16"/>
      <c r="AS22" s="16"/>
      <c r="AT22" s="16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ht="12" customHeight="1" outlineLevel="1">
      <c r="A23" s="9"/>
      <c r="B23" s="10"/>
      <c r="C23" s="11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3"/>
      <c r="Z23" s="14"/>
      <c r="AA23" s="14"/>
      <c r="AB23" s="14"/>
      <c r="AC23" s="14"/>
      <c r="AD23" s="14"/>
      <c r="AE23" s="14"/>
      <c r="AF23" s="14"/>
      <c r="AG23" s="14"/>
      <c r="AH23" s="14"/>
      <c r="AI23" s="15"/>
      <c r="AJ23" s="9"/>
      <c r="AK23" s="10"/>
      <c r="AL23" s="10"/>
      <c r="AM23" s="10"/>
      <c r="AN23" s="10"/>
      <c r="AO23" s="10"/>
      <c r="AP23" s="11"/>
      <c r="AQ23" s="9"/>
      <c r="AR23" s="10"/>
      <c r="AS23" s="10"/>
      <c r="AT23" s="11"/>
      <c r="AU23" s="13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5"/>
    </row>
    <row r="24" spans="1:72" ht="11.25" customHeight="1" outlineLevel="1">
      <c r="A24" s="8">
        <v>8</v>
      </c>
      <c r="B24" s="8"/>
      <c r="C24" s="8"/>
      <c r="D24" s="12" t="s">
        <v>237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 t="s">
        <v>238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8">
        <v>5</v>
      </c>
      <c r="AK24" s="8"/>
      <c r="AL24" s="8"/>
      <c r="AM24" s="8"/>
      <c r="AN24" s="8"/>
      <c r="AO24" s="8"/>
      <c r="AP24" s="8"/>
      <c r="AQ24" s="16">
        <v>33874</v>
      </c>
      <c r="AR24" s="16"/>
      <c r="AS24" s="16"/>
      <c r="AT24" s="16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1.25" customHeight="1" outlineLevel="1">
      <c r="A25" s="9"/>
      <c r="B25" s="10"/>
      <c r="C25" s="11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"/>
      <c r="Y25" s="13"/>
      <c r="Z25" s="14"/>
      <c r="AA25" s="14"/>
      <c r="AB25" s="14"/>
      <c r="AC25" s="14"/>
      <c r="AD25" s="14"/>
      <c r="AE25" s="14"/>
      <c r="AF25" s="14"/>
      <c r="AG25" s="14"/>
      <c r="AH25" s="14"/>
      <c r="AI25" s="15"/>
      <c r="AJ25" s="9"/>
      <c r="AK25" s="10"/>
      <c r="AL25" s="10"/>
      <c r="AM25" s="10"/>
      <c r="AN25" s="10"/>
      <c r="AO25" s="10"/>
      <c r="AP25" s="11"/>
      <c r="AQ25" s="9"/>
      <c r="AR25" s="10"/>
      <c r="AS25" s="10"/>
      <c r="AT25" s="11"/>
      <c r="AU25" s="13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5"/>
    </row>
    <row r="26" spans="1:72" ht="12" customHeight="1" outlineLevel="1">
      <c r="A26" s="8">
        <v>9</v>
      </c>
      <c r="B26" s="8"/>
      <c r="C26" s="8"/>
      <c r="D26" s="12" t="s">
        <v>239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 t="s">
        <v>240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8">
        <v>3</v>
      </c>
      <c r="AK26" s="8"/>
      <c r="AL26" s="8"/>
      <c r="AM26" s="8"/>
      <c r="AN26" s="8"/>
      <c r="AO26" s="8"/>
      <c r="AP26" s="8"/>
      <c r="AQ26" s="16">
        <v>27984</v>
      </c>
      <c r="AR26" s="16"/>
      <c r="AS26" s="16"/>
      <c r="AT26" s="16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" customHeight="1" outlineLevel="1">
      <c r="A27" s="9"/>
      <c r="B27" s="10"/>
      <c r="C27" s="11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  <c r="Y27" s="13"/>
      <c r="Z27" s="14"/>
      <c r="AA27" s="14"/>
      <c r="AB27" s="14"/>
      <c r="AC27" s="14"/>
      <c r="AD27" s="14"/>
      <c r="AE27" s="14"/>
      <c r="AF27" s="14"/>
      <c r="AG27" s="14"/>
      <c r="AH27" s="14"/>
      <c r="AI27" s="15"/>
      <c r="AJ27" s="9"/>
      <c r="AK27" s="10"/>
      <c r="AL27" s="10"/>
      <c r="AM27" s="10"/>
      <c r="AN27" s="10"/>
      <c r="AO27" s="10"/>
      <c r="AP27" s="11"/>
      <c r="AQ27" s="9"/>
      <c r="AR27" s="10"/>
      <c r="AS27" s="10"/>
      <c r="AT27" s="11"/>
      <c r="AU27" s="13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5"/>
    </row>
    <row r="28" spans="1:72" ht="11.25" customHeight="1" outlineLevel="1">
      <c r="A28" s="8">
        <v>10</v>
      </c>
      <c r="B28" s="8"/>
      <c r="C28" s="8"/>
      <c r="D28" s="12" t="s">
        <v>241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 t="s">
        <v>242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8">
        <v>5</v>
      </c>
      <c r="AK28" s="8"/>
      <c r="AL28" s="8"/>
      <c r="AM28" s="8"/>
      <c r="AN28" s="8"/>
      <c r="AO28" s="8"/>
      <c r="AP28" s="8"/>
      <c r="AQ28" s="16">
        <v>39070</v>
      </c>
      <c r="AR28" s="16"/>
      <c r="AS28" s="16"/>
      <c r="AT28" s="16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1.25" customHeight="1" outlineLevel="1">
      <c r="A29" s="9"/>
      <c r="B29" s="10"/>
      <c r="C29" s="11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"/>
      <c r="Y29" s="13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9"/>
      <c r="AK29" s="10"/>
      <c r="AL29" s="10"/>
      <c r="AM29" s="10"/>
      <c r="AN29" s="10"/>
      <c r="AO29" s="10"/>
      <c r="AP29" s="11"/>
      <c r="AQ29" s="9"/>
      <c r="AR29" s="10"/>
      <c r="AS29" s="10"/>
      <c r="AT29" s="11"/>
      <c r="AU29" s="13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5"/>
    </row>
    <row r="30" spans="1:72" ht="12" customHeight="1" outlineLevel="1">
      <c r="A30" s="8">
        <v>11</v>
      </c>
      <c r="B30" s="8"/>
      <c r="C30" s="8"/>
      <c r="D30" s="12" t="s">
        <v>243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 t="s">
        <v>244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8">
        <v>3</v>
      </c>
      <c r="AK30" s="8"/>
      <c r="AL30" s="8"/>
      <c r="AM30" s="8"/>
      <c r="AN30" s="8"/>
      <c r="AO30" s="8"/>
      <c r="AP30" s="8"/>
      <c r="AQ30" s="16">
        <v>33180</v>
      </c>
      <c r="AR30" s="16"/>
      <c r="AS30" s="16"/>
      <c r="AT30" s="16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12" customHeight="1" outlineLevel="1">
      <c r="A31" s="9"/>
      <c r="B31" s="10"/>
      <c r="C31" s="1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"/>
      <c r="Y31" s="13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9"/>
      <c r="AK31" s="10"/>
      <c r="AL31" s="10"/>
      <c r="AM31" s="10"/>
      <c r="AN31" s="10"/>
      <c r="AO31" s="10"/>
      <c r="AP31" s="11"/>
      <c r="AQ31" s="9"/>
      <c r="AR31" s="10"/>
      <c r="AS31" s="10"/>
      <c r="AT31" s="11"/>
      <c r="AU31" s="13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5"/>
    </row>
    <row r="32" spans="1:72" ht="11.25" customHeight="1" outlineLevel="1">
      <c r="A32" s="8">
        <v>12</v>
      </c>
      <c r="B32" s="8"/>
      <c r="C32" s="8"/>
      <c r="D32" s="12" t="s">
        <v>245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 t="s">
        <v>246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8">
        <v>5</v>
      </c>
      <c r="AK32" s="8"/>
      <c r="AL32" s="8"/>
      <c r="AM32" s="8"/>
      <c r="AN32" s="8"/>
      <c r="AO32" s="8"/>
      <c r="AP32" s="8"/>
      <c r="AQ32" s="16">
        <v>44266</v>
      </c>
      <c r="AR32" s="16"/>
      <c r="AS32" s="16"/>
      <c r="AT32" s="16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1.25" customHeight="1" outlineLevel="1">
      <c r="A33" s="9"/>
      <c r="B33" s="10"/>
      <c r="C33" s="11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3"/>
      <c r="Z33" s="14"/>
      <c r="AA33" s="14"/>
      <c r="AB33" s="14"/>
      <c r="AC33" s="14"/>
      <c r="AD33" s="14"/>
      <c r="AE33" s="14"/>
      <c r="AF33" s="14"/>
      <c r="AG33" s="14"/>
      <c r="AH33" s="14"/>
      <c r="AI33" s="15"/>
      <c r="AJ33" s="9"/>
      <c r="AK33" s="10"/>
      <c r="AL33" s="10"/>
      <c r="AM33" s="10"/>
      <c r="AN33" s="10"/>
      <c r="AO33" s="10"/>
      <c r="AP33" s="11"/>
      <c r="AQ33" s="9"/>
      <c r="AR33" s="10"/>
      <c r="AS33" s="10"/>
      <c r="AT33" s="11"/>
      <c r="AU33" s="13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5"/>
    </row>
    <row r="34" spans="1:72" ht="12" customHeight="1" outlineLevel="1">
      <c r="A34" s="8">
        <v>13</v>
      </c>
      <c r="B34" s="8"/>
      <c r="C34" s="8"/>
      <c r="D34" s="12" t="s">
        <v>247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 t="s">
        <v>248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8">
        <v>5</v>
      </c>
      <c r="AK34" s="8"/>
      <c r="AL34" s="8"/>
      <c r="AM34" s="8"/>
      <c r="AN34" s="8"/>
      <c r="AO34" s="8"/>
      <c r="AP34" s="8"/>
      <c r="AQ34" s="16">
        <v>38376</v>
      </c>
      <c r="AR34" s="16"/>
      <c r="AS34" s="16"/>
      <c r="AT34" s="16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" customHeight="1" outlineLevel="1">
      <c r="A35" s="9"/>
      <c r="B35" s="10"/>
      <c r="C35" s="11"/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"/>
      <c r="Y35" s="13"/>
      <c r="Z35" s="14"/>
      <c r="AA35" s="14"/>
      <c r="AB35" s="14"/>
      <c r="AC35" s="14"/>
      <c r="AD35" s="14"/>
      <c r="AE35" s="14"/>
      <c r="AF35" s="14"/>
      <c r="AG35" s="14"/>
      <c r="AH35" s="14"/>
      <c r="AI35" s="15"/>
      <c r="AJ35" s="9"/>
      <c r="AK35" s="10"/>
      <c r="AL35" s="10"/>
      <c r="AM35" s="10"/>
      <c r="AN35" s="10"/>
      <c r="AO35" s="10"/>
      <c r="AP35" s="11"/>
      <c r="AQ35" s="9"/>
      <c r="AR35" s="10"/>
      <c r="AS35" s="10"/>
      <c r="AT35" s="11"/>
      <c r="AU35" s="13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5"/>
    </row>
    <row r="36" spans="1:72" ht="12" customHeight="1" outlineLevel="1">
      <c r="A36" s="8">
        <v>14</v>
      </c>
      <c r="B36" s="8"/>
      <c r="C36" s="8"/>
      <c r="D36" s="12" t="s">
        <v>249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 t="s">
        <v>250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8">
        <v>5</v>
      </c>
      <c r="AK36" s="8"/>
      <c r="AL36" s="8"/>
      <c r="AM36" s="8"/>
      <c r="AN36" s="8"/>
      <c r="AO36" s="8"/>
      <c r="AP36" s="8"/>
      <c r="AQ36" s="16">
        <v>43572</v>
      </c>
      <c r="AR36" s="16"/>
      <c r="AS36" s="16"/>
      <c r="AT36" s="16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2" customHeight="1" outlineLevel="1">
      <c r="A37" s="9"/>
      <c r="B37" s="10"/>
      <c r="C37" s="11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5"/>
      <c r="Y37" s="13"/>
      <c r="Z37" s="14"/>
      <c r="AA37" s="14"/>
      <c r="AB37" s="14"/>
      <c r="AC37" s="14"/>
      <c r="AD37" s="14"/>
      <c r="AE37" s="14"/>
      <c r="AF37" s="14"/>
      <c r="AG37" s="14"/>
      <c r="AH37" s="14"/>
      <c r="AI37" s="15"/>
      <c r="AJ37" s="9"/>
      <c r="AK37" s="10"/>
      <c r="AL37" s="10"/>
      <c r="AM37" s="10"/>
      <c r="AN37" s="10"/>
      <c r="AO37" s="10"/>
      <c r="AP37" s="11"/>
      <c r="AQ37" s="9"/>
      <c r="AR37" s="10"/>
      <c r="AS37" s="10"/>
      <c r="AT37" s="11"/>
      <c r="AU37" s="13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5"/>
    </row>
    <row r="38" spans="1:72" ht="12" customHeight="1" outlineLevel="1">
      <c r="A38" s="8">
        <v>15</v>
      </c>
      <c r="B38" s="8"/>
      <c r="C38" s="8"/>
      <c r="D38" s="12" t="s">
        <v>251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 t="s">
        <v>252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8">
        <v>5</v>
      </c>
      <c r="AK38" s="8"/>
      <c r="AL38" s="8"/>
      <c r="AM38" s="8"/>
      <c r="AN38" s="8"/>
      <c r="AO38" s="8"/>
      <c r="AP38" s="8"/>
      <c r="AQ38" s="16">
        <v>48768</v>
      </c>
      <c r="AR38" s="16"/>
      <c r="AS38" s="16"/>
      <c r="AT38" s="16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2" customHeight="1" outlineLevel="1">
      <c r="A39" s="9"/>
      <c r="B39" s="10"/>
      <c r="C39" s="11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5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5"/>
      <c r="AJ39" s="9"/>
      <c r="AK39" s="10"/>
      <c r="AL39" s="10"/>
      <c r="AM39" s="10"/>
      <c r="AN39" s="10"/>
      <c r="AO39" s="10"/>
      <c r="AP39" s="11"/>
      <c r="AQ39" s="9"/>
      <c r="AR39" s="10"/>
      <c r="AS39" s="10"/>
      <c r="AT39" s="11"/>
      <c r="AU39" s="13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5"/>
    </row>
    <row r="40" spans="1:72" ht="12" customHeight="1" outlineLevel="1">
      <c r="A40" s="8">
        <v>16</v>
      </c>
      <c r="B40" s="8"/>
      <c r="C40" s="8"/>
      <c r="D40" s="12" t="s">
        <v>253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 t="s">
        <v>254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8">
        <v>1</v>
      </c>
      <c r="AK40" s="8"/>
      <c r="AL40" s="8"/>
      <c r="AM40" s="8"/>
      <c r="AN40" s="8"/>
      <c r="AO40" s="8"/>
      <c r="AP40" s="8"/>
      <c r="AQ40" s="16">
        <v>42456</v>
      </c>
      <c r="AR40" s="16"/>
      <c r="AS40" s="16"/>
      <c r="AT40" s="16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" customHeight="1" outlineLevel="1">
      <c r="A41" s="9"/>
      <c r="B41" s="10"/>
      <c r="C41" s="11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5"/>
      <c r="Y41" s="13"/>
      <c r="Z41" s="14"/>
      <c r="AA41" s="14"/>
      <c r="AB41" s="14"/>
      <c r="AC41" s="14"/>
      <c r="AD41" s="14"/>
      <c r="AE41" s="14"/>
      <c r="AF41" s="14"/>
      <c r="AG41" s="14"/>
      <c r="AH41" s="14"/>
      <c r="AI41" s="15"/>
      <c r="AJ41" s="9"/>
      <c r="AK41" s="10"/>
      <c r="AL41" s="10"/>
      <c r="AM41" s="10"/>
      <c r="AN41" s="10"/>
      <c r="AO41" s="10"/>
      <c r="AP41" s="11"/>
      <c r="AQ41" s="9"/>
      <c r="AR41" s="10"/>
      <c r="AS41" s="10"/>
      <c r="AT41" s="11"/>
      <c r="AU41" s="13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5"/>
    </row>
    <row r="42" spans="1:72" ht="12" customHeight="1" outlineLevel="1">
      <c r="A42" s="8">
        <v>17</v>
      </c>
      <c r="B42" s="8"/>
      <c r="C42" s="8"/>
      <c r="D42" s="12" t="s">
        <v>255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 t="s">
        <v>256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8">
        <v>2</v>
      </c>
      <c r="AK42" s="8"/>
      <c r="AL42" s="8"/>
      <c r="AM42" s="8"/>
      <c r="AN42" s="8"/>
      <c r="AO42" s="8"/>
      <c r="AP42" s="8"/>
      <c r="AQ42" s="16">
        <v>16990</v>
      </c>
      <c r="AR42" s="16"/>
      <c r="AS42" s="16"/>
      <c r="AT42" s="16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2" customHeight="1" outlineLevel="1">
      <c r="A43" s="9"/>
      <c r="B43" s="10"/>
      <c r="C43" s="11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5"/>
      <c r="Y43" s="13"/>
      <c r="Z43" s="14"/>
      <c r="AA43" s="14"/>
      <c r="AB43" s="14"/>
      <c r="AC43" s="14"/>
      <c r="AD43" s="14"/>
      <c r="AE43" s="14"/>
      <c r="AF43" s="14"/>
      <c r="AG43" s="14"/>
      <c r="AH43" s="14"/>
      <c r="AI43" s="15"/>
      <c r="AJ43" s="9"/>
      <c r="AK43" s="10"/>
      <c r="AL43" s="10"/>
      <c r="AM43" s="10"/>
      <c r="AN43" s="10"/>
      <c r="AO43" s="10"/>
      <c r="AP43" s="11"/>
      <c r="AQ43" s="9"/>
      <c r="AR43" s="10"/>
      <c r="AS43" s="10"/>
      <c r="AT43" s="11"/>
      <c r="AU43" s="13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5"/>
    </row>
    <row r="44" spans="1:72" ht="12" customHeight="1" outlineLevel="1">
      <c r="A44" s="8">
        <v>18</v>
      </c>
      <c r="B44" s="8"/>
      <c r="C44" s="8"/>
      <c r="D44" s="12" t="s">
        <v>257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258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8">
        <v>4</v>
      </c>
      <c r="AK44" s="8"/>
      <c r="AL44" s="8"/>
      <c r="AM44" s="8"/>
      <c r="AN44" s="8"/>
      <c r="AO44" s="8"/>
      <c r="AP44" s="8"/>
      <c r="AQ44" s="16">
        <v>18748</v>
      </c>
      <c r="AR44" s="16"/>
      <c r="AS44" s="16"/>
      <c r="AT44" s="16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" customHeight="1" outlineLevel="1">
      <c r="A45" s="9"/>
      <c r="B45" s="10"/>
      <c r="C45" s="11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  <c r="Y45" s="13"/>
      <c r="Z45" s="14"/>
      <c r="AA45" s="14"/>
      <c r="AB45" s="14"/>
      <c r="AC45" s="14"/>
      <c r="AD45" s="14"/>
      <c r="AE45" s="14"/>
      <c r="AF45" s="14"/>
      <c r="AG45" s="14"/>
      <c r="AH45" s="14"/>
      <c r="AI45" s="15"/>
      <c r="AJ45" s="9"/>
      <c r="AK45" s="10"/>
      <c r="AL45" s="10"/>
      <c r="AM45" s="10"/>
      <c r="AN45" s="10"/>
      <c r="AO45" s="10"/>
      <c r="AP45" s="11"/>
      <c r="AQ45" s="9"/>
      <c r="AR45" s="10"/>
      <c r="AS45" s="10"/>
      <c r="AT45" s="11"/>
      <c r="AU45" s="13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5"/>
    </row>
    <row r="46" spans="1:72" ht="12" customHeight="1" outlineLevel="1">
      <c r="A46" s="8">
        <v>19</v>
      </c>
      <c r="B46" s="8"/>
      <c r="C46" s="8"/>
      <c r="D46" s="12" t="s">
        <v>259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 t="s">
        <v>260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8">
        <v>5</v>
      </c>
      <c r="AK46" s="8"/>
      <c r="AL46" s="8"/>
      <c r="AM46" s="8"/>
      <c r="AN46" s="8"/>
      <c r="AO46" s="8"/>
      <c r="AP46" s="8"/>
      <c r="AQ46" s="16">
        <v>22264</v>
      </c>
      <c r="AR46" s="16"/>
      <c r="AS46" s="16"/>
      <c r="AT46" s="16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" customHeight="1" outlineLevel="1">
      <c r="A47" s="9"/>
      <c r="B47" s="10"/>
      <c r="C47" s="11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3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9"/>
      <c r="AK47" s="10"/>
      <c r="AL47" s="10"/>
      <c r="AM47" s="10"/>
      <c r="AN47" s="10"/>
      <c r="AO47" s="10"/>
      <c r="AP47" s="11"/>
      <c r="AQ47" s="9"/>
      <c r="AR47" s="10"/>
      <c r="AS47" s="10"/>
      <c r="AT47" s="11"/>
      <c r="AU47" s="13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5"/>
    </row>
    <row r="48" spans="1:72" ht="12" customHeight="1" outlineLevel="1">
      <c r="A48" s="8">
        <v>20</v>
      </c>
      <c r="B48" s="8"/>
      <c r="C48" s="8"/>
      <c r="D48" s="12" t="s">
        <v>261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 t="s">
        <v>262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8">
        <v>5</v>
      </c>
      <c r="AK48" s="8"/>
      <c r="AL48" s="8"/>
      <c r="AM48" s="8"/>
      <c r="AN48" s="8"/>
      <c r="AO48" s="8"/>
      <c r="AP48" s="8"/>
      <c r="AQ48" s="16">
        <v>24022</v>
      </c>
      <c r="AR48" s="16"/>
      <c r="AS48" s="16"/>
      <c r="AT48" s="16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ht="12" customHeight="1" outlineLevel="1">
      <c r="A49" s="9"/>
      <c r="B49" s="10"/>
      <c r="C49" s="11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5"/>
      <c r="Y49" s="13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9"/>
      <c r="AK49" s="10"/>
      <c r="AL49" s="10"/>
      <c r="AM49" s="10"/>
      <c r="AN49" s="10"/>
      <c r="AO49" s="10"/>
      <c r="AP49" s="11"/>
      <c r="AQ49" s="9"/>
      <c r="AR49" s="10"/>
      <c r="AS49" s="10"/>
      <c r="AT49" s="11"/>
      <c r="AU49" s="13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5"/>
    </row>
    <row r="50" spans="1:72" ht="12" customHeight="1" outlineLevel="1">
      <c r="A50" s="8">
        <v>21</v>
      </c>
      <c r="B50" s="8"/>
      <c r="C50" s="8"/>
      <c r="D50" s="12" t="s">
        <v>263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 t="s">
        <v>264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8">
        <v>2</v>
      </c>
      <c r="AK50" s="8"/>
      <c r="AL50" s="8"/>
      <c r="AM50" s="8"/>
      <c r="AN50" s="8"/>
      <c r="AO50" s="8"/>
      <c r="AP50" s="8"/>
      <c r="AQ50" s="16">
        <v>25780</v>
      </c>
      <c r="AR50" s="16"/>
      <c r="AS50" s="16"/>
      <c r="AT50" s="16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" customHeight="1" outlineLevel="1">
      <c r="A51" s="9"/>
      <c r="B51" s="10"/>
      <c r="C51" s="11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5"/>
      <c r="Y51" s="13"/>
      <c r="Z51" s="14"/>
      <c r="AA51" s="14"/>
      <c r="AB51" s="14"/>
      <c r="AC51" s="14"/>
      <c r="AD51" s="14"/>
      <c r="AE51" s="14"/>
      <c r="AF51" s="14"/>
      <c r="AG51" s="14"/>
      <c r="AH51" s="14"/>
      <c r="AI51" s="15"/>
      <c r="AJ51" s="9"/>
      <c r="AK51" s="10"/>
      <c r="AL51" s="10"/>
      <c r="AM51" s="10"/>
      <c r="AN51" s="10"/>
      <c r="AO51" s="10"/>
      <c r="AP51" s="11"/>
      <c r="AQ51" s="9"/>
      <c r="AR51" s="10"/>
      <c r="AS51" s="10"/>
      <c r="AT51" s="11"/>
      <c r="AU51" s="13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5"/>
    </row>
    <row r="52" spans="1:72" ht="12" customHeight="1" outlineLevel="1">
      <c r="A52" s="8">
        <v>22</v>
      </c>
      <c r="B52" s="8"/>
      <c r="C52" s="8"/>
      <c r="D52" s="12" t="s">
        <v>265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 t="s">
        <v>266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8">
        <v>3</v>
      </c>
      <c r="AK52" s="8"/>
      <c r="AL52" s="8"/>
      <c r="AM52" s="8"/>
      <c r="AN52" s="8"/>
      <c r="AO52" s="8"/>
      <c r="AP52" s="8"/>
      <c r="AQ52" s="16">
        <v>27538</v>
      </c>
      <c r="AR52" s="16"/>
      <c r="AS52" s="16"/>
      <c r="AT52" s="16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" customHeight="1" outlineLevel="1">
      <c r="A53" s="9"/>
      <c r="B53" s="10"/>
      <c r="C53" s="11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3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9"/>
      <c r="AK53" s="10"/>
      <c r="AL53" s="10"/>
      <c r="AM53" s="10"/>
      <c r="AN53" s="10"/>
      <c r="AO53" s="10"/>
      <c r="AP53" s="11"/>
      <c r="AQ53" s="9"/>
      <c r="AR53" s="10"/>
      <c r="AS53" s="10"/>
      <c r="AT53" s="11"/>
      <c r="AU53" s="13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5"/>
    </row>
    <row r="54" spans="1:72" ht="12" customHeight="1" outlineLevel="1">
      <c r="A54" s="8">
        <v>23</v>
      </c>
      <c r="B54" s="8"/>
      <c r="C54" s="8"/>
      <c r="D54" s="12" t="s">
        <v>267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 t="s">
        <v>268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8">
        <v>1</v>
      </c>
      <c r="AK54" s="8"/>
      <c r="AL54" s="8"/>
      <c r="AM54" s="8"/>
      <c r="AN54" s="8"/>
      <c r="AO54" s="8"/>
      <c r="AP54" s="8"/>
      <c r="AQ54" s="16">
        <v>34171</v>
      </c>
      <c r="AR54" s="16"/>
      <c r="AS54" s="16"/>
      <c r="AT54" s="16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" customHeight="1" outlineLevel="1">
      <c r="A55" s="9"/>
      <c r="B55" s="10"/>
      <c r="C55" s="11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5"/>
      <c r="Y55" s="13"/>
      <c r="Z55" s="14"/>
      <c r="AA55" s="14"/>
      <c r="AB55" s="14"/>
      <c r="AC55" s="14"/>
      <c r="AD55" s="14"/>
      <c r="AE55" s="14"/>
      <c r="AF55" s="14"/>
      <c r="AG55" s="14"/>
      <c r="AH55" s="14"/>
      <c r="AI55" s="15"/>
      <c r="AJ55" s="9"/>
      <c r="AK55" s="10"/>
      <c r="AL55" s="10"/>
      <c r="AM55" s="10"/>
      <c r="AN55" s="10"/>
      <c r="AO55" s="10"/>
      <c r="AP55" s="11"/>
      <c r="AQ55" s="9"/>
      <c r="AR55" s="10"/>
      <c r="AS55" s="10"/>
      <c r="AT55" s="11"/>
      <c r="AU55" s="13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5"/>
    </row>
    <row r="56" spans="1:72" ht="12" customHeight="1" outlineLevel="1">
      <c r="A56" s="8">
        <v>24</v>
      </c>
      <c r="B56" s="8"/>
      <c r="C56" s="8"/>
      <c r="D56" s="12" t="s">
        <v>269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 t="s">
        <v>270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8">
        <v>24</v>
      </c>
      <c r="AK56" s="8"/>
      <c r="AL56" s="8"/>
      <c r="AM56" s="8"/>
      <c r="AN56" s="8"/>
      <c r="AO56" s="8"/>
      <c r="AP56" s="8"/>
      <c r="AQ56" s="16">
        <v>10224</v>
      </c>
      <c r="AR56" s="16"/>
      <c r="AS56" s="16"/>
      <c r="AT56" s="16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12" customHeight="1" outlineLevel="1">
      <c r="A57" s="9"/>
      <c r="B57" s="10"/>
      <c r="C57" s="11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3"/>
      <c r="Z57" s="14"/>
      <c r="AA57" s="14"/>
      <c r="AB57" s="14"/>
      <c r="AC57" s="14"/>
      <c r="AD57" s="14"/>
      <c r="AE57" s="14"/>
      <c r="AF57" s="14"/>
      <c r="AG57" s="14"/>
      <c r="AH57" s="14"/>
      <c r="AI57" s="15"/>
      <c r="AJ57" s="9"/>
      <c r="AK57" s="10"/>
      <c r="AL57" s="10"/>
      <c r="AM57" s="10"/>
      <c r="AN57" s="10"/>
      <c r="AO57" s="10"/>
      <c r="AP57" s="11"/>
      <c r="AQ57" s="9"/>
      <c r="AR57" s="10"/>
      <c r="AS57" s="10"/>
      <c r="AT57" s="11"/>
      <c r="AU57" s="13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5"/>
    </row>
    <row r="58" spans="1:72" ht="12" customHeight="1" outlineLevel="1">
      <c r="A58" s="8">
        <v>25</v>
      </c>
      <c r="B58" s="8"/>
      <c r="C58" s="8"/>
      <c r="D58" s="12" t="s">
        <v>271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 t="s">
        <v>272</v>
      </c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8">
        <v>26</v>
      </c>
      <c r="AK58" s="8"/>
      <c r="AL58" s="8"/>
      <c r="AM58" s="8"/>
      <c r="AN58" s="8"/>
      <c r="AO58" s="8"/>
      <c r="AP58" s="8"/>
      <c r="AQ58" s="16">
        <v>5834</v>
      </c>
      <c r="AR58" s="16"/>
      <c r="AS58" s="16"/>
      <c r="AT58" s="16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" customHeight="1" outlineLevel="1">
      <c r="A59" s="9"/>
      <c r="B59" s="10"/>
      <c r="C59" s="11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3"/>
      <c r="Z59" s="14"/>
      <c r="AA59" s="14"/>
      <c r="AB59" s="14"/>
      <c r="AC59" s="14"/>
      <c r="AD59" s="14"/>
      <c r="AE59" s="14"/>
      <c r="AF59" s="14"/>
      <c r="AG59" s="14"/>
      <c r="AH59" s="14"/>
      <c r="AI59" s="15"/>
      <c r="AJ59" s="9"/>
      <c r="AK59" s="10"/>
      <c r="AL59" s="10"/>
      <c r="AM59" s="10"/>
      <c r="AN59" s="10"/>
      <c r="AO59" s="10"/>
      <c r="AP59" s="11"/>
      <c r="AQ59" s="9"/>
      <c r="AR59" s="10"/>
      <c r="AS59" s="10"/>
      <c r="AT59" s="11"/>
      <c r="AU59" s="13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5"/>
    </row>
    <row r="60" spans="1:72" ht="18" customHeight="1" outlineLevel="1">
      <c r="A60" s="8">
        <v>26</v>
      </c>
      <c r="B60" s="8"/>
      <c r="C60" s="8"/>
      <c r="D60" s="12" t="s">
        <v>273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 t="s">
        <v>274</v>
      </c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8">
        <v>2</v>
      </c>
      <c r="AK60" s="8"/>
      <c r="AL60" s="8"/>
      <c r="AM60" s="8"/>
      <c r="AN60" s="8"/>
      <c r="AO60" s="8"/>
      <c r="AP60" s="8"/>
      <c r="AQ60" s="16">
        <v>41753</v>
      </c>
      <c r="AR60" s="16"/>
      <c r="AS60" s="16"/>
      <c r="AT60" s="16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8" customHeight="1" outlineLevel="1">
      <c r="A61" s="9"/>
      <c r="B61" s="10"/>
      <c r="C61" s="11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5"/>
      <c r="Y61" s="13"/>
      <c r="Z61" s="14"/>
      <c r="AA61" s="14"/>
      <c r="AB61" s="14"/>
      <c r="AC61" s="14"/>
      <c r="AD61" s="14"/>
      <c r="AE61" s="14"/>
      <c r="AF61" s="14"/>
      <c r="AG61" s="14"/>
      <c r="AH61" s="14"/>
      <c r="AI61" s="15"/>
      <c r="AJ61" s="9"/>
      <c r="AK61" s="10"/>
      <c r="AL61" s="10"/>
      <c r="AM61" s="10"/>
      <c r="AN61" s="10"/>
      <c r="AO61" s="10"/>
      <c r="AP61" s="11"/>
      <c r="AQ61" s="9"/>
      <c r="AR61" s="10"/>
      <c r="AS61" s="10"/>
      <c r="AT61" s="11"/>
      <c r="AU61" s="13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5"/>
    </row>
    <row r="62" spans="1:72" ht="12" customHeight="1" outlineLevel="1">
      <c r="A62" s="8">
        <v>27</v>
      </c>
      <c r="B62" s="8"/>
      <c r="C62" s="8"/>
      <c r="D62" s="12" t="s">
        <v>275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38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8">
        <v>6</v>
      </c>
      <c r="AK62" s="8"/>
      <c r="AL62" s="8"/>
      <c r="AM62" s="8"/>
      <c r="AN62" s="8"/>
      <c r="AO62" s="8"/>
      <c r="AP62" s="8"/>
      <c r="AQ62" s="16">
        <v>30333</v>
      </c>
      <c r="AR62" s="16"/>
      <c r="AS62" s="16"/>
      <c r="AT62" s="16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" customHeight="1" outlineLevel="1">
      <c r="A63" s="9"/>
      <c r="B63" s="10"/>
      <c r="C63" s="11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5"/>
      <c r="Y63" s="13"/>
      <c r="Z63" s="14"/>
      <c r="AA63" s="14"/>
      <c r="AB63" s="14"/>
      <c r="AC63" s="14"/>
      <c r="AD63" s="14"/>
      <c r="AE63" s="14"/>
      <c r="AF63" s="14"/>
      <c r="AG63" s="14"/>
      <c r="AH63" s="14"/>
      <c r="AI63" s="15"/>
      <c r="AJ63" s="9"/>
      <c r="AK63" s="10"/>
      <c r="AL63" s="10"/>
      <c r="AM63" s="10"/>
      <c r="AN63" s="10"/>
      <c r="AO63" s="10"/>
      <c r="AP63" s="11"/>
      <c r="AQ63" s="9"/>
      <c r="AR63" s="10"/>
      <c r="AS63" s="10"/>
      <c r="AT63" s="11"/>
      <c r="AU63" s="13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5"/>
    </row>
    <row r="64" spans="1:72" ht="12" customHeight="1" outlineLevel="1">
      <c r="A64" s="8">
        <v>28</v>
      </c>
      <c r="B64" s="8"/>
      <c r="C64" s="8"/>
      <c r="D64" s="12" t="s">
        <v>39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 t="s">
        <v>40</v>
      </c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8">
        <v>1</v>
      </c>
      <c r="AK64" s="8"/>
      <c r="AL64" s="8"/>
      <c r="AM64" s="8"/>
      <c r="AN64" s="8"/>
      <c r="AO64" s="8"/>
      <c r="AP64" s="8"/>
      <c r="AQ64" s="16">
        <v>38009</v>
      </c>
      <c r="AR64" s="16"/>
      <c r="AS64" s="16"/>
      <c r="AT64" s="16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" customHeight="1" outlineLevel="1">
      <c r="A65" s="9"/>
      <c r="B65" s="10"/>
      <c r="C65" s="11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3"/>
      <c r="Z65" s="14"/>
      <c r="AA65" s="14"/>
      <c r="AB65" s="14"/>
      <c r="AC65" s="14"/>
      <c r="AD65" s="14"/>
      <c r="AE65" s="14"/>
      <c r="AF65" s="14"/>
      <c r="AG65" s="14"/>
      <c r="AH65" s="14"/>
      <c r="AI65" s="15"/>
      <c r="AJ65" s="9"/>
      <c r="AK65" s="10"/>
      <c r="AL65" s="10"/>
      <c r="AM65" s="10"/>
      <c r="AN65" s="10"/>
      <c r="AO65" s="10"/>
      <c r="AP65" s="11"/>
      <c r="AQ65" s="9"/>
      <c r="AR65" s="10"/>
      <c r="AS65" s="10"/>
      <c r="AT65" s="11"/>
      <c r="AU65" s="13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5"/>
    </row>
    <row r="66" spans="1:72" ht="12" customHeight="1" outlineLevel="1">
      <c r="A66" s="8">
        <v>29</v>
      </c>
      <c r="B66" s="8"/>
      <c r="C66" s="8"/>
      <c r="D66" s="12" t="s">
        <v>276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 t="s">
        <v>41</v>
      </c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8">
        <v>6</v>
      </c>
      <c r="AK66" s="8"/>
      <c r="AL66" s="8"/>
      <c r="AM66" s="8"/>
      <c r="AN66" s="8"/>
      <c r="AO66" s="8"/>
      <c r="AP66" s="8"/>
      <c r="AQ66" s="16">
        <v>38009</v>
      </c>
      <c r="AR66" s="16"/>
      <c r="AS66" s="16"/>
      <c r="AT66" s="16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" customHeight="1" outlineLevel="1">
      <c r="A67" s="9"/>
      <c r="B67" s="10"/>
      <c r="C67" s="11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5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5"/>
      <c r="AJ67" s="9"/>
      <c r="AK67" s="10"/>
      <c r="AL67" s="10"/>
      <c r="AM67" s="10"/>
      <c r="AN67" s="10"/>
      <c r="AO67" s="10"/>
      <c r="AP67" s="11"/>
      <c r="AQ67" s="9"/>
      <c r="AR67" s="10"/>
      <c r="AS67" s="10"/>
      <c r="AT67" s="11"/>
      <c r="AU67" s="13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5"/>
    </row>
    <row r="68" spans="1:72" ht="12" customHeight="1" outlineLevel="1">
      <c r="A68" s="8">
        <v>30</v>
      </c>
      <c r="B68" s="8"/>
      <c r="C68" s="8"/>
      <c r="D68" s="12" t="s">
        <v>42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43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8">
        <v>4</v>
      </c>
      <c r="AK68" s="8"/>
      <c r="AL68" s="8"/>
      <c r="AM68" s="8"/>
      <c r="AN68" s="8"/>
      <c r="AO68" s="8"/>
      <c r="AP68" s="8"/>
      <c r="AQ68" s="16">
        <v>23369</v>
      </c>
      <c r="AR68" s="16"/>
      <c r="AS68" s="16"/>
      <c r="AT68" s="16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" customHeight="1" outlineLevel="1">
      <c r="A69" s="9"/>
      <c r="B69" s="10"/>
      <c r="C69" s="11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5"/>
      <c r="Y69" s="13"/>
      <c r="Z69" s="14"/>
      <c r="AA69" s="14"/>
      <c r="AB69" s="14"/>
      <c r="AC69" s="14"/>
      <c r="AD69" s="14"/>
      <c r="AE69" s="14"/>
      <c r="AF69" s="14"/>
      <c r="AG69" s="14"/>
      <c r="AH69" s="14"/>
      <c r="AI69" s="15"/>
      <c r="AJ69" s="9"/>
      <c r="AK69" s="10"/>
      <c r="AL69" s="10"/>
      <c r="AM69" s="10"/>
      <c r="AN69" s="10"/>
      <c r="AO69" s="10"/>
      <c r="AP69" s="11"/>
      <c r="AQ69" s="9"/>
      <c r="AR69" s="10"/>
      <c r="AS69" s="10"/>
      <c r="AT69" s="11"/>
      <c r="AU69" s="13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5"/>
    </row>
    <row r="70" spans="1:72" ht="12" customHeight="1" outlineLevel="1">
      <c r="A70" s="8">
        <v>31</v>
      </c>
      <c r="B70" s="8"/>
      <c r="C70" s="8"/>
      <c r="D70" s="12" t="s">
        <v>44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 t="s">
        <v>45</v>
      </c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8">
        <v>3</v>
      </c>
      <c r="AK70" s="8"/>
      <c r="AL70" s="8"/>
      <c r="AM70" s="8"/>
      <c r="AN70" s="8"/>
      <c r="AO70" s="8"/>
      <c r="AP70" s="8"/>
      <c r="AQ70" s="16">
        <v>23369</v>
      </c>
      <c r="AR70" s="16"/>
      <c r="AS70" s="16"/>
      <c r="AT70" s="16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" customHeight="1" outlineLevel="1">
      <c r="A71" s="9"/>
      <c r="B71" s="10"/>
      <c r="C71" s="11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5"/>
      <c r="Y71" s="13"/>
      <c r="Z71" s="14"/>
      <c r="AA71" s="14"/>
      <c r="AB71" s="14"/>
      <c r="AC71" s="14"/>
      <c r="AD71" s="14"/>
      <c r="AE71" s="14"/>
      <c r="AF71" s="14"/>
      <c r="AG71" s="14"/>
      <c r="AH71" s="14"/>
      <c r="AI71" s="15"/>
      <c r="AJ71" s="9"/>
      <c r="AK71" s="10"/>
      <c r="AL71" s="10"/>
      <c r="AM71" s="10"/>
      <c r="AN71" s="10"/>
      <c r="AO71" s="10"/>
      <c r="AP71" s="11"/>
      <c r="AQ71" s="9"/>
      <c r="AR71" s="10"/>
      <c r="AS71" s="10"/>
      <c r="AT71" s="11"/>
      <c r="AU71" s="13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5"/>
    </row>
    <row r="72" spans="1:72" ht="12" customHeight="1" outlineLevel="1">
      <c r="A72" s="8">
        <v>32</v>
      </c>
      <c r="B72" s="8"/>
      <c r="C72" s="8"/>
      <c r="D72" s="12" t="s">
        <v>277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 t="s">
        <v>46</v>
      </c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8">
        <v>4</v>
      </c>
      <c r="AK72" s="8"/>
      <c r="AL72" s="8"/>
      <c r="AM72" s="8"/>
      <c r="AN72" s="8"/>
      <c r="AO72" s="8"/>
      <c r="AP72" s="8"/>
      <c r="AQ72" s="16">
        <v>28045</v>
      </c>
      <c r="AR72" s="16"/>
      <c r="AS72" s="16"/>
      <c r="AT72" s="16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" customHeight="1" outlineLevel="1">
      <c r="A73" s="9"/>
      <c r="B73" s="10"/>
      <c r="C73" s="11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5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5"/>
      <c r="AJ73" s="9"/>
      <c r="AK73" s="10"/>
      <c r="AL73" s="10"/>
      <c r="AM73" s="10"/>
      <c r="AN73" s="10"/>
      <c r="AO73" s="10"/>
      <c r="AP73" s="11"/>
      <c r="AQ73" s="9"/>
      <c r="AR73" s="10"/>
      <c r="AS73" s="10"/>
      <c r="AT73" s="11"/>
      <c r="AU73" s="13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5"/>
    </row>
    <row r="74" spans="1:72" ht="12" customHeight="1" outlineLevel="1">
      <c r="A74" s="8">
        <v>33</v>
      </c>
      <c r="B74" s="8"/>
      <c r="C74" s="8"/>
      <c r="D74" s="12" t="s">
        <v>47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 t="s">
        <v>48</v>
      </c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8">
        <v>2</v>
      </c>
      <c r="AK74" s="8"/>
      <c r="AL74" s="8"/>
      <c r="AM74" s="8"/>
      <c r="AN74" s="8"/>
      <c r="AO74" s="8"/>
      <c r="AP74" s="8"/>
      <c r="AQ74" s="16">
        <v>28045</v>
      </c>
      <c r="AR74" s="16"/>
      <c r="AS74" s="16"/>
      <c r="AT74" s="16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" customHeight="1" outlineLevel="1">
      <c r="A75" s="9"/>
      <c r="B75" s="10"/>
      <c r="C75" s="11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5"/>
      <c r="Y75" s="13"/>
      <c r="Z75" s="14"/>
      <c r="AA75" s="14"/>
      <c r="AB75" s="14"/>
      <c r="AC75" s="14"/>
      <c r="AD75" s="14"/>
      <c r="AE75" s="14"/>
      <c r="AF75" s="14"/>
      <c r="AG75" s="14"/>
      <c r="AH75" s="14"/>
      <c r="AI75" s="15"/>
      <c r="AJ75" s="9"/>
      <c r="AK75" s="10"/>
      <c r="AL75" s="10"/>
      <c r="AM75" s="10"/>
      <c r="AN75" s="10"/>
      <c r="AO75" s="10"/>
      <c r="AP75" s="11"/>
      <c r="AQ75" s="9"/>
      <c r="AR75" s="10"/>
      <c r="AS75" s="10"/>
      <c r="AT75" s="11"/>
      <c r="AU75" s="13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5"/>
    </row>
    <row r="76" spans="1:72" ht="12" customHeight="1" outlineLevel="1">
      <c r="A76" s="8">
        <v>34</v>
      </c>
      <c r="B76" s="8"/>
      <c r="C76" s="8"/>
      <c r="D76" s="12" t="s">
        <v>278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 t="s">
        <v>49</v>
      </c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8">
        <v>3</v>
      </c>
      <c r="AK76" s="8"/>
      <c r="AL76" s="8"/>
      <c r="AM76" s="8"/>
      <c r="AN76" s="8"/>
      <c r="AO76" s="8"/>
      <c r="AP76" s="8"/>
      <c r="AQ76" s="16">
        <v>32721</v>
      </c>
      <c r="AR76" s="16"/>
      <c r="AS76" s="16"/>
      <c r="AT76" s="16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" customHeight="1" outlineLevel="1">
      <c r="A77" s="9"/>
      <c r="B77" s="10"/>
      <c r="C77" s="11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5"/>
      <c r="Y77" s="13"/>
      <c r="Z77" s="14"/>
      <c r="AA77" s="14"/>
      <c r="AB77" s="14"/>
      <c r="AC77" s="14"/>
      <c r="AD77" s="14"/>
      <c r="AE77" s="14"/>
      <c r="AF77" s="14"/>
      <c r="AG77" s="14"/>
      <c r="AH77" s="14"/>
      <c r="AI77" s="15"/>
      <c r="AJ77" s="9"/>
      <c r="AK77" s="10"/>
      <c r="AL77" s="10"/>
      <c r="AM77" s="10"/>
      <c r="AN77" s="10"/>
      <c r="AO77" s="10"/>
      <c r="AP77" s="11"/>
      <c r="AQ77" s="9"/>
      <c r="AR77" s="10"/>
      <c r="AS77" s="10"/>
      <c r="AT77" s="11"/>
      <c r="AU77" s="13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5"/>
    </row>
    <row r="78" spans="1:72" ht="12" customHeight="1" outlineLevel="1">
      <c r="A78" s="8">
        <v>35</v>
      </c>
      <c r="B78" s="8"/>
      <c r="C78" s="8"/>
      <c r="D78" s="12" t="s">
        <v>50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 t="s">
        <v>51</v>
      </c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8">
        <v>3</v>
      </c>
      <c r="AK78" s="8"/>
      <c r="AL78" s="8"/>
      <c r="AM78" s="8"/>
      <c r="AN78" s="8"/>
      <c r="AO78" s="8"/>
      <c r="AP78" s="8"/>
      <c r="AQ78" s="16">
        <v>32721</v>
      </c>
      <c r="AR78" s="16"/>
      <c r="AS78" s="16"/>
      <c r="AT78" s="16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" customHeight="1" outlineLevel="1">
      <c r="A79" s="9"/>
      <c r="B79" s="10"/>
      <c r="C79" s="11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5"/>
      <c r="Y79" s="13"/>
      <c r="Z79" s="14"/>
      <c r="AA79" s="14"/>
      <c r="AB79" s="14"/>
      <c r="AC79" s="14"/>
      <c r="AD79" s="14"/>
      <c r="AE79" s="14"/>
      <c r="AF79" s="14"/>
      <c r="AG79" s="14"/>
      <c r="AH79" s="14"/>
      <c r="AI79" s="15"/>
      <c r="AJ79" s="9"/>
      <c r="AK79" s="10"/>
      <c r="AL79" s="10"/>
      <c r="AM79" s="10"/>
      <c r="AN79" s="10"/>
      <c r="AO79" s="10"/>
      <c r="AP79" s="11"/>
      <c r="AQ79" s="9"/>
      <c r="AR79" s="10"/>
      <c r="AS79" s="10"/>
      <c r="AT79" s="11"/>
      <c r="AU79" s="13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5"/>
    </row>
    <row r="80" spans="1:72" ht="12" customHeight="1" outlineLevel="1">
      <c r="A80" s="8">
        <v>36</v>
      </c>
      <c r="B80" s="8"/>
      <c r="C80" s="8"/>
      <c r="D80" s="12" t="s">
        <v>279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 t="s">
        <v>280</v>
      </c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8">
        <v>3</v>
      </c>
      <c r="AK80" s="8"/>
      <c r="AL80" s="8"/>
      <c r="AM80" s="8"/>
      <c r="AN80" s="8"/>
      <c r="AO80" s="8"/>
      <c r="AP80" s="8"/>
      <c r="AQ80" s="16">
        <v>37397</v>
      </c>
      <c r="AR80" s="16"/>
      <c r="AS80" s="16"/>
      <c r="AT80" s="16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" customHeight="1" outlineLevel="1">
      <c r="A81" s="9"/>
      <c r="B81" s="10"/>
      <c r="C81" s="11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3"/>
      <c r="Z81" s="14"/>
      <c r="AA81" s="14"/>
      <c r="AB81" s="14"/>
      <c r="AC81" s="14"/>
      <c r="AD81" s="14"/>
      <c r="AE81" s="14"/>
      <c r="AF81" s="14"/>
      <c r="AG81" s="14"/>
      <c r="AH81" s="14"/>
      <c r="AI81" s="15"/>
      <c r="AJ81" s="9"/>
      <c r="AK81" s="10"/>
      <c r="AL81" s="10"/>
      <c r="AM81" s="10"/>
      <c r="AN81" s="10"/>
      <c r="AO81" s="10"/>
      <c r="AP81" s="11"/>
      <c r="AQ81" s="9"/>
      <c r="AR81" s="10"/>
      <c r="AS81" s="10"/>
      <c r="AT81" s="11"/>
      <c r="AU81" s="13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5"/>
    </row>
    <row r="82" spans="1:72" ht="12" customHeight="1" outlineLevel="1">
      <c r="A82" s="8">
        <v>37</v>
      </c>
      <c r="B82" s="8"/>
      <c r="C82" s="8"/>
      <c r="D82" s="12" t="s">
        <v>281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 t="s">
        <v>52</v>
      </c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8">
        <v>5</v>
      </c>
      <c r="AK82" s="8"/>
      <c r="AL82" s="8"/>
      <c r="AM82" s="8"/>
      <c r="AN82" s="8"/>
      <c r="AO82" s="8"/>
      <c r="AP82" s="8"/>
      <c r="AQ82" s="16">
        <v>42073</v>
      </c>
      <c r="AR82" s="16"/>
      <c r="AS82" s="16"/>
      <c r="AT82" s="16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" customHeight="1" outlineLevel="1">
      <c r="A83" s="9"/>
      <c r="B83" s="10"/>
      <c r="C83" s="11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5"/>
      <c r="Y83" s="13"/>
      <c r="Z83" s="14"/>
      <c r="AA83" s="14"/>
      <c r="AB83" s="14"/>
      <c r="AC83" s="14"/>
      <c r="AD83" s="14"/>
      <c r="AE83" s="14"/>
      <c r="AF83" s="14"/>
      <c r="AG83" s="14"/>
      <c r="AH83" s="14"/>
      <c r="AI83" s="15"/>
      <c r="AJ83" s="9"/>
      <c r="AK83" s="10"/>
      <c r="AL83" s="10"/>
      <c r="AM83" s="10"/>
      <c r="AN83" s="10"/>
      <c r="AO83" s="10"/>
      <c r="AP83" s="11"/>
      <c r="AQ83" s="9"/>
      <c r="AR83" s="10"/>
      <c r="AS83" s="10"/>
      <c r="AT83" s="11"/>
      <c r="AU83" s="13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5"/>
    </row>
    <row r="84" spans="1:72" ht="12" customHeight="1" outlineLevel="1">
      <c r="A84" s="8">
        <v>38</v>
      </c>
      <c r="B84" s="8"/>
      <c r="C84" s="8"/>
      <c r="D84" s="12" t="s">
        <v>53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 t="s">
        <v>54</v>
      </c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8">
        <v>4</v>
      </c>
      <c r="AK84" s="8"/>
      <c r="AL84" s="8"/>
      <c r="AM84" s="8"/>
      <c r="AN84" s="8"/>
      <c r="AO84" s="8"/>
      <c r="AP84" s="8"/>
      <c r="AQ84" s="16">
        <v>42073</v>
      </c>
      <c r="AR84" s="16"/>
      <c r="AS84" s="16"/>
      <c r="AT84" s="16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" customHeight="1" outlineLevel="1">
      <c r="A85" s="9"/>
      <c r="B85" s="10"/>
      <c r="C85" s="11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5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5"/>
      <c r="AJ85" s="9"/>
      <c r="AK85" s="10"/>
      <c r="AL85" s="10"/>
      <c r="AM85" s="10"/>
      <c r="AN85" s="10"/>
      <c r="AO85" s="10"/>
      <c r="AP85" s="11"/>
      <c r="AQ85" s="9"/>
      <c r="AR85" s="10"/>
      <c r="AS85" s="10"/>
      <c r="AT85" s="11"/>
      <c r="AU85" s="13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5"/>
    </row>
    <row r="86" spans="1:72" ht="12" customHeight="1" outlineLevel="1">
      <c r="A86" s="8">
        <v>39</v>
      </c>
      <c r="B86" s="8"/>
      <c r="C86" s="8"/>
      <c r="D86" s="12" t="s">
        <v>56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 t="s">
        <v>55</v>
      </c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8">
        <v>3</v>
      </c>
      <c r="AK86" s="8"/>
      <c r="AL86" s="8"/>
      <c r="AM86" s="8"/>
      <c r="AN86" s="8"/>
      <c r="AO86" s="8"/>
      <c r="AP86" s="8"/>
      <c r="AQ86" s="16">
        <v>24890</v>
      </c>
      <c r="AR86" s="16"/>
      <c r="AS86" s="16"/>
      <c r="AT86" s="16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ht="12" customHeight="1" outlineLevel="1">
      <c r="A87" s="9"/>
      <c r="B87" s="10"/>
      <c r="C87" s="11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3"/>
      <c r="Z87" s="14"/>
      <c r="AA87" s="14"/>
      <c r="AB87" s="14"/>
      <c r="AC87" s="14"/>
      <c r="AD87" s="14"/>
      <c r="AE87" s="14"/>
      <c r="AF87" s="14"/>
      <c r="AG87" s="14"/>
      <c r="AH87" s="14"/>
      <c r="AI87" s="15"/>
      <c r="AJ87" s="9"/>
      <c r="AK87" s="10"/>
      <c r="AL87" s="10"/>
      <c r="AM87" s="10"/>
      <c r="AN87" s="10"/>
      <c r="AO87" s="10"/>
      <c r="AP87" s="11"/>
      <c r="AQ87" s="9"/>
      <c r="AR87" s="10"/>
      <c r="AS87" s="10"/>
      <c r="AT87" s="11"/>
      <c r="AU87" s="13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5"/>
    </row>
    <row r="88" spans="1:72" ht="12" customHeight="1" outlineLevel="1">
      <c r="A88" s="8">
        <v>40</v>
      </c>
      <c r="B88" s="8"/>
      <c r="C88" s="8"/>
      <c r="D88" s="12" t="s">
        <v>57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 t="s">
        <v>58</v>
      </c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8">
        <v>5</v>
      </c>
      <c r="AK88" s="8"/>
      <c r="AL88" s="8"/>
      <c r="AM88" s="8"/>
      <c r="AN88" s="8"/>
      <c r="AO88" s="8"/>
      <c r="AP88" s="8"/>
      <c r="AQ88" s="16">
        <v>24890</v>
      </c>
      <c r="AR88" s="16"/>
      <c r="AS88" s="16"/>
      <c r="AT88" s="16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" customHeight="1" outlineLevel="1">
      <c r="A89" s="9"/>
      <c r="B89" s="10"/>
      <c r="C89" s="11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5"/>
      <c r="Y89" s="13"/>
      <c r="Z89" s="14"/>
      <c r="AA89" s="14"/>
      <c r="AB89" s="14"/>
      <c r="AC89" s="14"/>
      <c r="AD89" s="14"/>
      <c r="AE89" s="14"/>
      <c r="AF89" s="14"/>
      <c r="AG89" s="14"/>
      <c r="AH89" s="14"/>
      <c r="AI89" s="15"/>
      <c r="AJ89" s="9"/>
      <c r="AK89" s="10"/>
      <c r="AL89" s="10"/>
      <c r="AM89" s="10"/>
      <c r="AN89" s="10"/>
      <c r="AO89" s="10"/>
      <c r="AP89" s="11"/>
      <c r="AQ89" s="9"/>
      <c r="AR89" s="10"/>
      <c r="AS89" s="10"/>
      <c r="AT89" s="11"/>
      <c r="AU89" s="13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5"/>
    </row>
    <row r="90" spans="1:72" ht="11.25" customHeight="1" outlineLevel="1">
      <c r="A90" s="8">
        <v>41</v>
      </c>
      <c r="B90" s="8"/>
      <c r="C90" s="8"/>
      <c r="D90" s="12" t="s">
        <v>282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 t="s">
        <v>283</v>
      </c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8">
        <v>1</v>
      </c>
      <c r="AK90" s="8"/>
      <c r="AL90" s="8"/>
      <c r="AM90" s="8"/>
      <c r="AN90" s="8"/>
      <c r="AO90" s="8"/>
      <c r="AP90" s="8"/>
      <c r="AQ90" s="16">
        <v>24890</v>
      </c>
      <c r="AR90" s="16"/>
      <c r="AS90" s="16"/>
      <c r="AT90" s="16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1.25" customHeight="1" outlineLevel="1">
      <c r="A91" s="9"/>
      <c r="B91" s="10"/>
      <c r="C91" s="11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5"/>
      <c r="Y91" s="13"/>
      <c r="Z91" s="14"/>
      <c r="AA91" s="14"/>
      <c r="AB91" s="14"/>
      <c r="AC91" s="14"/>
      <c r="AD91" s="14"/>
      <c r="AE91" s="14"/>
      <c r="AF91" s="14"/>
      <c r="AG91" s="14"/>
      <c r="AH91" s="14"/>
      <c r="AI91" s="15"/>
      <c r="AJ91" s="9"/>
      <c r="AK91" s="10"/>
      <c r="AL91" s="10"/>
      <c r="AM91" s="10"/>
      <c r="AN91" s="10"/>
      <c r="AO91" s="10"/>
      <c r="AP91" s="11"/>
      <c r="AQ91" s="9"/>
      <c r="AR91" s="10"/>
      <c r="AS91" s="10"/>
      <c r="AT91" s="11"/>
      <c r="AU91" s="13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5"/>
    </row>
    <row r="92" spans="1:72" ht="18" customHeight="1" outlineLevel="1">
      <c r="A92" s="8">
        <v>42</v>
      </c>
      <c r="B92" s="8"/>
      <c r="C92" s="8"/>
      <c r="D92" s="12" t="s">
        <v>59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 t="s">
        <v>60</v>
      </c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8">
        <v>4</v>
      </c>
      <c r="AK92" s="8"/>
      <c r="AL92" s="8"/>
      <c r="AM92" s="8"/>
      <c r="AN92" s="8"/>
      <c r="AO92" s="8"/>
      <c r="AP92" s="8"/>
      <c r="AQ92" s="16">
        <v>24890</v>
      </c>
      <c r="AR92" s="16"/>
      <c r="AS92" s="16"/>
      <c r="AT92" s="16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18" customHeight="1" outlineLevel="1">
      <c r="A93" s="9"/>
      <c r="B93" s="10"/>
      <c r="C93" s="11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5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5"/>
      <c r="AJ93" s="9"/>
      <c r="AK93" s="10"/>
      <c r="AL93" s="10"/>
      <c r="AM93" s="10"/>
      <c r="AN93" s="10"/>
      <c r="AO93" s="10"/>
      <c r="AP93" s="11"/>
      <c r="AQ93" s="9"/>
      <c r="AR93" s="10"/>
      <c r="AS93" s="10"/>
      <c r="AT93" s="11"/>
      <c r="AU93" s="13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5"/>
    </row>
    <row r="94" spans="1:72" ht="12" customHeight="1" outlineLevel="1">
      <c r="A94" s="8">
        <v>43</v>
      </c>
      <c r="B94" s="8"/>
      <c r="C94" s="8"/>
      <c r="D94" s="12" t="s">
        <v>61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 t="s">
        <v>62</v>
      </c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8">
        <v>4</v>
      </c>
      <c r="AK94" s="8"/>
      <c r="AL94" s="8"/>
      <c r="AM94" s="8"/>
      <c r="AN94" s="8"/>
      <c r="AO94" s="8"/>
      <c r="AP94" s="8"/>
      <c r="AQ94" s="16">
        <v>24890</v>
      </c>
      <c r="AR94" s="16"/>
      <c r="AS94" s="16"/>
      <c r="AT94" s="16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ht="12" customHeight="1" outlineLevel="1">
      <c r="A95" s="9"/>
      <c r="B95" s="10"/>
      <c r="C95" s="11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5"/>
      <c r="Y95" s="13"/>
      <c r="Z95" s="14"/>
      <c r="AA95" s="14"/>
      <c r="AB95" s="14"/>
      <c r="AC95" s="14"/>
      <c r="AD95" s="14"/>
      <c r="AE95" s="14"/>
      <c r="AF95" s="14"/>
      <c r="AG95" s="14"/>
      <c r="AH95" s="14"/>
      <c r="AI95" s="15"/>
      <c r="AJ95" s="9"/>
      <c r="AK95" s="10"/>
      <c r="AL95" s="10"/>
      <c r="AM95" s="10"/>
      <c r="AN95" s="10"/>
      <c r="AO95" s="10"/>
      <c r="AP95" s="11"/>
      <c r="AQ95" s="9"/>
      <c r="AR95" s="10"/>
      <c r="AS95" s="10"/>
      <c r="AT95" s="11"/>
      <c r="AU95" s="13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5"/>
    </row>
    <row r="96" spans="1:72" ht="12" customHeight="1" outlineLevel="1">
      <c r="A96" s="8">
        <v>44</v>
      </c>
      <c r="B96" s="8"/>
      <c r="C96" s="8"/>
      <c r="D96" s="12" t="s">
        <v>284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 t="s">
        <v>63</v>
      </c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8">
        <v>1</v>
      </c>
      <c r="AK96" s="8"/>
      <c r="AL96" s="8"/>
      <c r="AM96" s="8"/>
      <c r="AN96" s="8"/>
      <c r="AO96" s="8"/>
      <c r="AP96" s="8"/>
      <c r="AQ96" s="16">
        <v>29172</v>
      </c>
      <c r="AR96" s="16"/>
      <c r="AS96" s="16"/>
      <c r="AT96" s="16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12" customHeight="1" outlineLevel="1">
      <c r="A97" s="9"/>
      <c r="B97" s="10"/>
      <c r="C97" s="11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5"/>
      <c r="Y97" s="13"/>
      <c r="Z97" s="14"/>
      <c r="AA97" s="14"/>
      <c r="AB97" s="14"/>
      <c r="AC97" s="14"/>
      <c r="AD97" s="14"/>
      <c r="AE97" s="14"/>
      <c r="AF97" s="14"/>
      <c r="AG97" s="14"/>
      <c r="AH97" s="14"/>
      <c r="AI97" s="15"/>
      <c r="AJ97" s="9"/>
      <c r="AK97" s="10"/>
      <c r="AL97" s="10"/>
      <c r="AM97" s="10"/>
      <c r="AN97" s="10"/>
      <c r="AO97" s="10"/>
      <c r="AP97" s="11"/>
      <c r="AQ97" s="9"/>
      <c r="AR97" s="10"/>
      <c r="AS97" s="10"/>
      <c r="AT97" s="11"/>
      <c r="AU97" s="13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5"/>
    </row>
    <row r="98" spans="1:72" ht="12" customHeight="1" outlineLevel="1">
      <c r="A98" s="8">
        <v>45</v>
      </c>
      <c r="B98" s="8"/>
      <c r="C98" s="8"/>
      <c r="D98" s="12" t="s">
        <v>64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 t="s">
        <v>65</v>
      </c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8">
        <v>5</v>
      </c>
      <c r="AK98" s="8"/>
      <c r="AL98" s="8"/>
      <c r="AM98" s="8"/>
      <c r="AN98" s="8"/>
      <c r="AO98" s="8"/>
      <c r="AP98" s="8"/>
      <c r="AQ98" s="16">
        <v>29172</v>
      </c>
      <c r="AR98" s="16"/>
      <c r="AS98" s="16"/>
      <c r="AT98" s="16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ht="12" customHeight="1" outlineLevel="1">
      <c r="A99" s="9"/>
      <c r="B99" s="10"/>
      <c r="C99" s="11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5"/>
      <c r="Y99" s="13"/>
      <c r="Z99" s="14"/>
      <c r="AA99" s="14"/>
      <c r="AB99" s="14"/>
      <c r="AC99" s="14"/>
      <c r="AD99" s="14"/>
      <c r="AE99" s="14"/>
      <c r="AF99" s="14"/>
      <c r="AG99" s="14"/>
      <c r="AH99" s="14"/>
      <c r="AI99" s="15"/>
      <c r="AJ99" s="9"/>
      <c r="AK99" s="10"/>
      <c r="AL99" s="10"/>
      <c r="AM99" s="10"/>
      <c r="AN99" s="10"/>
      <c r="AO99" s="10"/>
      <c r="AP99" s="11"/>
      <c r="AQ99" s="9"/>
      <c r="AR99" s="10"/>
      <c r="AS99" s="10"/>
      <c r="AT99" s="11"/>
      <c r="AU99" s="13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5"/>
    </row>
    <row r="100" spans="1:72" ht="18" customHeight="1" outlineLevel="1">
      <c r="A100" s="8">
        <v>46</v>
      </c>
      <c r="B100" s="8"/>
      <c r="C100" s="8"/>
      <c r="D100" s="12" t="s">
        <v>66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 t="s">
        <v>67</v>
      </c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8">
        <v>5</v>
      </c>
      <c r="AK100" s="8"/>
      <c r="AL100" s="8"/>
      <c r="AM100" s="8"/>
      <c r="AN100" s="8"/>
      <c r="AO100" s="8"/>
      <c r="AP100" s="8"/>
      <c r="AQ100" s="16">
        <v>29172</v>
      </c>
      <c r="AR100" s="16"/>
      <c r="AS100" s="16"/>
      <c r="AT100" s="16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18" customHeight="1" outlineLevel="1">
      <c r="A101" s="9"/>
      <c r="B101" s="10"/>
      <c r="C101" s="11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5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5"/>
      <c r="AJ101" s="9"/>
      <c r="AK101" s="10"/>
      <c r="AL101" s="10"/>
      <c r="AM101" s="10"/>
      <c r="AN101" s="10"/>
      <c r="AO101" s="10"/>
      <c r="AP101" s="11"/>
      <c r="AQ101" s="9"/>
      <c r="AR101" s="10"/>
      <c r="AS101" s="10"/>
      <c r="AT101" s="11"/>
      <c r="AU101" s="13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5"/>
    </row>
    <row r="102" spans="1:72" ht="12" customHeight="1" outlineLevel="1">
      <c r="A102" s="8">
        <v>47</v>
      </c>
      <c r="B102" s="8"/>
      <c r="C102" s="8"/>
      <c r="D102" s="12" t="s">
        <v>68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 t="s">
        <v>69</v>
      </c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8">
        <v>5</v>
      </c>
      <c r="AK102" s="8"/>
      <c r="AL102" s="8"/>
      <c r="AM102" s="8"/>
      <c r="AN102" s="8"/>
      <c r="AO102" s="8"/>
      <c r="AP102" s="8"/>
      <c r="AQ102" s="16">
        <v>29172</v>
      </c>
      <c r="AR102" s="16"/>
      <c r="AS102" s="16"/>
      <c r="AT102" s="16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ht="12" customHeight="1" outlineLevel="1">
      <c r="A103" s="9"/>
      <c r="B103" s="10"/>
      <c r="C103" s="11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5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5"/>
      <c r="AJ103" s="9"/>
      <c r="AK103" s="10"/>
      <c r="AL103" s="10"/>
      <c r="AM103" s="10"/>
      <c r="AN103" s="10"/>
      <c r="AO103" s="10"/>
      <c r="AP103" s="11"/>
      <c r="AQ103" s="9"/>
      <c r="AR103" s="10"/>
      <c r="AS103" s="10"/>
      <c r="AT103" s="11"/>
      <c r="AU103" s="13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5"/>
    </row>
    <row r="104" spans="1:72" ht="12" customHeight="1" outlineLevel="1">
      <c r="A104" s="8">
        <v>48</v>
      </c>
      <c r="B104" s="8"/>
      <c r="C104" s="8"/>
      <c r="D104" s="12" t="s">
        <v>70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 t="s">
        <v>71</v>
      </c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8">
        <v>4</v>
      </c>
      <c r="AK104" s="8"/>
      <c r="AL104" s="8"/>
      <c r="AM104" s="8"/>
      <c r="AN104" s="8"/>
      <c r="AO104" s="8"/>
      <c r="AP104" s="8"/>
      <c r="AQ104" s="16">
        <v>33454</v>
      </c>
      <c r="AR104" s="16"/>
      <c r="AS104" s="16"/>
      <c r="AT104" s="16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" customHeight="1" outlineLevel="1">
      <c r="A105" s="9"/>
      <c r="B105" s="10"/>
      <c r="C105" s="11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5"/>
      <c r="Y105" s="13"/>
      <c r="Z105" s="14"/>
      <c r="AA105" s="14"/>
      <c r="AB105" s="14"/>
      <c r="AC105" s="14"/>
      <c r="AD105" s="14"/>
      <c r="AE105" s="14"/>
      <c r="AF105" s="14"/>
      <c r="AG105" s="14"/>
      <c r="AH105" s="14"/>
      <c r="AI105" s="15"/>
      <c r="AJ105" s="9"/>
      <c r="AK105" s="10"/>
      <c r="AL105" s="10"/>
      <c r="AM105" s="10"/>
      <c r="AN105" s="10"/>
      <c r="AO105" s="10"/>
      <c r="AP105" s="11"/>
      <c r="AQ105" s="9"/>
      <c r="AR105" s="10"/>
      <c r="AS105" s="10"/>
      <c r="AT105" s="11"/>
      <c r="AU105" s="13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5"/>
    </row>
    <row r="106" spans="1:72" ht="12" customHeight="1" outlineLevel="1">
      <c r="A106" s="8">
        <v>49</v>
      </c>
      <c r="B106" s="8"/>
      <c r="C106" s="8"/>
      <c r="D106" s="12" t="s">
        <v>72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 t="s">
        <v>73</v>
      </c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8">
        <v>4</v>
      </c>
      <c r="AK106" s="8"/>
      <c r="AL106" s="8"/>
      <c r="AM106" s="8"/>
      <c r="AN106" s="8"/>
      <c r="AO106" s="8"/>
      <c r="AP106" s="8"/>
      <c r="AQ106" s="16">
        <v>33454</v>
      </c>
      <c r="AR106" s="16"/>
      <c r="AS106" s="16"/>
      <c r="AT106" s="16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 ht="12" customHeight="1" outlineLevel="1">
      <c r="A107" s="9"/>
      <c r="B107" s="10"/>
      <c r="C107" s="11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5"/>
      <c r="Y107" s="13"/>
      <c r="Z107" s="14"/>
      <c r="AA107" s="14"/>
      <c r="AB107" s="14"/>
      <c r="AC107" s="14"/>
      <c r="AD107" s="14"/>
      <c r="AE107" s="14"/>
      <c r="AF107" s="14"/>
      <c r="AG107" s="14"/>
      <c r="AH107" s="14"/>
      <c r="AI107" s="15"/>
      <c r="AJ107" s="9"/>
      <c r="AK107" s="10"/>
      <c r="AL107" s="10"/>
      <c r="AM107" s="10"/>
      <c r="AN107" s="10"/>
      <c r="AO107" s="10"/>
      <c r="AP107" s="11"/>
      <c r="AQ107" s="9"/>
      <c r="AR107" s="10"/>
      <c r="AS107" s="10"/>
      <c r="AT107" s="11"/>
      <c r="AU107" s="13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5"/>
    </row>
    <row r="108" spans="1:72" ht="12" customHeight="1" outlineLevel="1">
      <c r="A108" s="8">
        <v>50</v>
      </c>
      <c r="B108" s="8"/>
      <c r="C108" s="8"/>
      <c r="D108" s="12" t="s">
        <v>74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 t="s">
        <v>75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8">
        <v>5</v>
      </c>
      <c r="AK108" s="8"/>
      <c r="AL108" s="8"/>
      <c r="AM108" s="8"/>
      <c r="AN108" s="8"/>
      <c r="AO108" s="8"/>
      <c r="AP108" s="8"/>
      <c r="AQ108" s="16">
        <v>37736</v>
      </c>
      <c r="AR108" s="16"/>
      <c r="AS108" s="16"/>
      <c r="AT108" s="16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" customHeight="1" outlineLevel="1">
      <c r="A109" s="9"/>
      <c r="B109" s="10"/>
      <c r="C109" s="11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5"/>
      <c r="Y109" s="13"/>
      <c r="Z109" s="14"/>
      <c r="AA109" s="14"/>
      <c r="AB109" s="14"/>
      <c r="AC109" s="14"/>
      <c r="AD109" s="14"/>
      <c r="AE109" s="14"/>
      <c r="AF109" s="14"/>
      <c r="AG109" s="14"/>
      <c r="AH109" s="14"/>
      <c r="AI109" s="15"/>
      <c r="AJ109" s="9"/>
      <c r="AK109" s="10"/>
      <c r="AL109" s="10"/>
      <c r="AM109" s="10"/>
      <c r="AN109" s="10"/>
      <c r="AO109" s="10"/>
      <c r="AP109" s="11"/>
      <c r="AQ109" s="9"/>
      <c r="AR109" s="10"/>
      <c r="AS109" s="10"/>
      <c r="AT109" s="11"/>
      <c r="AU109" s="13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5"/>
    </row>
    <row r="110" spans="1:72" ht="18" customHeight="1" outlineLevel="1">
      <c r="A110" s="8">
        <v>51</v>
      </c>
      <c r="B110" s="8"/>
      <c r="C110" s="8"/>
      <c r="D110" s="12" t="s">
        <v>76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 t="s">
        <v>77</v>
      </c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8">
        <v>2</v>
      </c>
      <c r="AK110" s="8"/>
      <c r="AL110" s="8"/>
      <c r="AM110" s="8"/>
      <c r="AN110" s="8"/>
      <c r="AO110" s="8"/>
      <c r="AP110" s="8"/>
      <c r="AQ110" s="16">
        <v>37736</v>
      </c>
      <c r="AR110" s="16"/>
      <c r="AS110" s="16"/>
      <c r="AT110" s="16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18" customHeight="1" outlineLevel="1">
      <c r="A111" s="9"/>
      <c r="B111" s="10"/>
      <c r="C111" s="11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5"/>
      <c r="Y111" s="13"/>
      <c r="Z111" s="14"/>
      <c r="AA111" s="14"/>
      <c r="AB111" s="14"/>
      <c r="AC111" s="14"/>
      <c r="AD111" s="14"/>
      <c r="AE111" s="14"/>
      <c r="AF111" s="14"/>
      <c r="AG111" s="14"/>
      <c r="AH111" s="14"/>
      <c r="AI111" s="15"/>
      <c r="AJ111" s="9"/>
      <c r="AK111" s="10"/>
      <c r="AL111" s="10"/>
      <c r="AM111" s="10"/>
      <c r="AN111" s="10"/>
      <c r="AO111" s="10"/>
      <c r="AP111" s="11"/>
      <c r="AQ111" s="9"/>
      <c r="AR111" s="10"/>
      <c r="AS111" s="10"/>
      <c r="AT111" s="11"/>
      <c r="AU111" s="13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5"/>
    </row>
    <row r="112" spans="1:72" ht="12" customHeight="1" outlineLevel="1">
      <c r="A112" s="8">
        <v>52</v>
      </c>
      <c r="B112" s="8"/>
      <c r="C112" s="8"/>
      <c r="D112" s="12" t="s">
        <v>78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 t="s">
        <v>79</v>
      </c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8">
        <v>5</v>
      </c>
      <c r="AK112" s="8"/>
      <c r="AL112" s="8"/>
      <c r="AM112" s="8"/>
      <c r="AN112" s="8"/>
      <c r="AO112" s="8"/>
      <c r="AP112" s="8"/>
      <c r="AQ112" s="16">
        <v>37736</v>
      </c>
      <c r="AR112" s="16"/>
      <c r="AS112" s="16"/>
      <c r="AT112" s="16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</row>
    <row r="113" spans="1:72" ht="12" customHeight="1" outlineLevel="1">
      <c r="A113" s="9"/>
      <c r="B113" s="10"/>
      <c r="C113" s="11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5"/>
      <c r="Y113" s="13"/>
      <c r="Z113" s="14"/>
      <c r="AA113" s="14"/>
      <c r="AB113" s="14"/>
      <c r="AC113" s="14"/>
      <c r="AD113" s="14"/>
      <c r="AE113" s="14"/>
      <c r="AF113" s="14"/>
      <c r="AG113" s="14"/>
      <c r="AH113" s="14"/>
      <c r="AI113" s="15"/>
      <c r="AJ113" s="9"/>
      <c r="AK113" s="10"/>
      <c r="AL113" s="10"/>
      <c r="AM113" s="10"/>
      <c r="AN113" s="10"/>
      <c r="AO113" s="10"/>
      <c r="AP113" s="11"/>
      <c r="AQ113" s="9"/>
      <c r="AR113" s="10"/>
      <c r="AS113" s="10"/>
      <c r="AT113" s="11"/>
      <c r="AU113" s="13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5"/>
    </row>
    <row r="114" spans="1:72" ht="12" customHeight="1" outlineLevel="1">
      <c r="A114" s="8">
        <v>53</v>
      </c>
      <c r="B114" s="8"/>
      <c r="C114" s="8"/>
      <c r="D114" s="12" t="s">
        <v>285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 t="s">
        <v>81</v>
      </c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8">
        <v>1</v>
      </c>
      <c r="AK114" s="8"/>
      <c r="AL114" s="8"/>
      <c r="AM114" s="8"/>
      <c r="AN114" s="8"/>
      <c r="AO114" s="8"/>
      <c r="AP114" s="8"/>
      <c r="AQ114" s="16">
        <v>42018</v>
      </c>
      <c r="AR114" s="16"/>
      <c r="AS114" s="16"/>
      <c r="AT114" s="16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" customHeight="1" outlineLevel="1">
      <c r="A115" s="9"/>
      <c r="B115" s="10"/>
      <c r="C115" s="11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3"/>
      <c r="Z115" s="14"/>
      <c r="AA115" s="14"/>
      <c r="AB115" s="14"/>
      <c r="AC115" s="14"/>
      <c r="AD115" s="14"/>
      <c r="AE115" s="14"/>
      <c r="AF115" s="14"/>
      <c r="AG115" s="14"/>
      <c r="AH115" s="14"/>
      <c r="AI115" s="15"/>
      <c r="AJ115" s="9"/>
      <c r="AK115" s="10"/>
      <c r="AL115" s="10"/>
      <c r="AM115" s="10"/>
      <c r="AN115" s="10"/>
      <c r="AO115" s="10"/>
      <c r="AP115" s="11"/>
      <c r="AQ115" s="9"/>
      <c r="AR115" s="10"/>
      <c r="AS115" s="10"/>
      <c r="AT115" s="11"/>
      <c r="AU115" s="13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5"/>
    </row>
    <row r="116" spans="1:72" ht="12" customHeight="1" outlineLevel="1">
      <c r="A116" s="8">
        <v>54</v>
      </c>
      <c r="B116" s="8"/>
      <c r="C116" s="8"/>
      <c r="D116" s="12" t="s">
        <v>286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 t="s">
        <v>80</v>
      </c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8">
        <v>5</v>
      </c>
      <c r="AK116" s="8"/>
      <c r="AL116" s="8"/>
      <c r="AM116" s="8"/>
      <c r="AN116" s="8"/>
      <c r="AO116" s="8"/>
      <c r="AP116" s="8"/>
      <c r="AQ116" s="16">
        <v>42018</v>
      </c>
      <c r="AR116" s="16"/>
      <c r="AS116" s="16"/>
      <c r="AT116" s="16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" customHeight="1" outlineLevel="1">
      <c r="A117" s="9"/>
      <c r="B117" s="10"/>
      <c r="C117" s="11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5"/>
      <c r="Y117" s="13"/>
      <c r="Z117" s="14"/>
      <c r="AA117" s="14"/>
      <c r="AB117" s="14"/>
      <c r="AC117" s="14"/>
      <c r="AD117" s="14"/>
      <c r="AE117" s="14"/>
      <c r="AF117" s="14"/>
      <c r="AG117" s="14"/>
      <c r="AH117" s="14"/>
      <c r="AI117" s="15"/>
      <c r="AJ117" s="9"/>
      <c r="AK117" s="10"/>
      <c r="AL117" s="10"/>
      <c r="AM117" s="10"/>
      <c r="AN117" s="10"/>
      <c r="AO117" s="10"/>
      <c r="AP117" s="11"/>
      <c r="AQ117" s="9"/>
      <c r="AR117" s="10"/>
      <c r="AS117" s="10"/>
      <c r="AT117" s="11"/>
      <c r="AU117" s="13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5"/>
    </row>
    <row r="118" spans="1:72" ht="12" customHeight="1" outlineLevel="1">
      <c r="A118" s="8">
        <v>55</v>
      </c>
      <c r="B118" s="8"/>
      <c r="C118" s="8"/>
      <c r="D118" s="12" t="s">
        <v>82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 t="s">
        <v>83</v>
      </c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8">
        <v>5</v>
      </c>
      <c r="AK118" s="8"/>
      <c r="AL118" s="8"/>
      <c r="AM118" s="8"/>
      <c r="AN118" s="8"/>
      <c r="AO118" s="8"/>
      <c r="AP118" s="8"/>
      <c r="AQ118" s="16">
        <v>42018</v>
      </c>
      <c r="AR118" s="16"/>
      <c r="AS118" s="16"/>
      <c r="AT118" s="16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" customHeight="1" outlineLevel="1">
      <c r="A119" s="9"/>
      <c r="B119" s="10"/>
      <c r="C119" s="11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5"/>
      <c r="Y119" s="13"/>
      <c r="Z119" s="14"/>
      <c r="AA119" s="14"/>
      <c r="AB119" s="14"/>
      <c r="AC119" s="14"/>
      <c r="AD119" s="14"/>
      <c r="AE119" s="14"/>
      <c r="AF119" s="14"/>
      <c r="AG119" s="14"/>
      <c r="AH119" s="14"/>
      <c r="AI119" s="15"/>
      <c r="AJ119" s="9"/>
      <c r="AK119" s="10"/>
      <c r="AL119" s="10"/>
      <c r="AM119" s="10"/>
      <c r="AN119" s="10"/>
      <c r="AO119" s="10"/>
      <c r="AP119" s="11"/>
      <c r="AQ119" s="9"/>
      <c r="AR119" s="10"/>
      <c r="AS119" s="10"/>
      <c r="AT119" s="11"/>
      <c r="AU119" s="13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5"/>
    </row>
    <row r="120" spans="1:72" ht="18" customHeight="1" outlineLevel="1">
      <c r="A120" s="8">
        <v>56</v>
      </c>
      <c r="B120" s="8"/>
      <c r="C120" s="8"/>
      <c r="D120" s="12" t="s">
        <v>84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 t="s">
        <v>85</v>
      </c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8">
        <v>1</v>
      </c>
      <c r="AK120" s="8"/>
      <c r="AL120" s="8"/>
      <c r="AM120" s="8"/>
      <c r="AN120" s="8"/>
      <c r="AO120" s="8"/>
      <c r="AP120" s="8"/>
      <c r="AQ120" s="16">
        <v>42018</v>
      </c>
      <c r="AR120" s="16"/>
      <c r="AS120" s="16"/>
      <c r="AT120" s="16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18" customHeight="1" outlineLevel="1">
      <c r="A121" s="9"/>
      <c r="B121" s="10"/>
      <c r="C121" s="11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5"/>
      <c r="Y121" s="13"/>
      <c r="Z121" s="14"/>
      <c r="AA121" s="14"/>
      <c r="AB121" s="14"/>
      <c r="AC121" s="14"/>
      <c r="AD121" s="14"/>
      <c r="AE121" s="14"/>
      <c r="AF121" s="14"/>
      <c r="AG121" s="14"/>
      <c r="AH121" s="14"/>
      <c r="AI121" s="15"/>
      <c r="AJ121" s="9"/>
      <c r="AK121" s="10"/>
      <c r="AL121" s="10"/>
      <c r="AM121" s="10"/>
      <c r="AN121" s="10"/>
      <c r="AO121" s="10"/>
      <c r="AP121" s="11"/>
      <c r="AQ121" s="9"/>
      <c r="AR121" s="10"/>
      <c r="AS121" s="10"/>
      <c r="AT121" s="11"/>
      <c r="AU121" s="13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5"/>
    </row>
    <row r="122" spans="1:72" ht="12" customHeight="1" outlineLevel="1">
      <c r="A122" s="8">
        <v>57</v>
      </c>
      <c r="B122" s="8"/>
      <c r="C122" s="8"/>
      <c r="D122" s="12" t="s">
        <v>86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 t="s">
        <v>87</v>
      </c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8">
        <v>5</v>
      </c>
      <c r="AK122" s="8"/>
      <c r="AL122" s="8"/>
      <c r="AM122" s="8"/>
      <c r="AN122" s="8"/>
      <c r="AO122" s="8"/>
      <c r="AP122" s="8"/>
      <c r="AQ122" s="16">
        <v>42018</v>
      </c>
      <c r="AR122" s="16"/>
      <c r="AS122" s="16"/>
      <c r="AT122" s="16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</row>
    <row r="123" spans="1:72" ht="12" customHeight="1" outlineLevel="1">
      <c r="A123" s="9"/>
      <c r="B123" s="10"/>
      <c r="C123" s="11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5"/>
      <c r="Y123" s="13"/>
      <c r="Z123" s="14"/>
      <c r="AA123" s="14"/>
      <c r="AB123" s="14"/>
      <c r="AC123" s="14"/>
      <c r="AD123" s="14"/>
      <c r="AE123" s="14"/>
      <c r="AF123" s="14"/>
      <c r="AG123" s="14"/>
      <c r="AH123" s="14"/>
      <c r="AI123" s="15"/>
      <c r="AJ123" s="9"/>
      <c r="AK123" s="10"/>
      <c r="AL123" s="10"/>
      <c r="AM123" s="10"/>
      <c r="AN123" s="10"/>
      <c r="AO123" s="10"/>
      <c r="AP123" s="11"/>
      <c r="AQ123" s="9"/>
      <c r="AR123" s="10"/>
      <c r="AS123" s="10"/>
      <c r="AT123" s="11"/>
      <c r="AU123" s="13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5"/>
    </row>
    <row r="124" spans="1:72" ht="12" customHeight="1" outlineLevel="1">
      <c r="A124" s="8">
        <v>58</v>
      </c>
      <c r="B124" s="8"/>
      <c r="C124" s="8"/>
      <c r="D124" s="12" t="s">
        <v>88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 t="s">
        <v>89</v>
      </c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8">
        <v>5</v>
      </c>
      <c r="AK124" s="8"/>
      <c r="AL124" s="8"/>
      <c r="AM124" s="8"/>
      <c r="AN124" s="8"/>
      <c r="AO124" s="8"/>
      <c r="AP124" s="8"/>
      <c r="AQ124" s="16">
        <v>46300</v>
      </c>
      <c r="AR124" s="16"/>
      <c r="AS124" s="16"/>
      <c r="AT124" s="16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</row>
    <row r="125" spans="1:72" ht="12" customHeight="1" outlineLevel="1">
      <c r="A125" s="9"/>
      <c r="B125" s="10"/>
      <c r="C125" s="11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5"/>
      <c r="Y125" s="13"/>
      <c r="Z125" s="14"/>
      <c r="AA125" s="14"/>
      <c r="AB125" s="14"/>
      <c r="AC125" s="14"/>
      <c r="AD125" s="14"/>
      <c r="AE125" s="14"/>
      <c r="AF125" s="14"/>
      <c r="AG125" s="14"/>
      <c r="AH125" s="14"/>
      <c r="AI125" s="15"/>
      <c r="AJ125" s="9"/>
      <c r="AK125" s="10"/>
      <c r="AL125" s="10"/>
      <c r="AM125" s="10"/>
      <c r="AN125" s="10"/>
      <c r="AO125" s="10"/>
      <c r="AP125" s="11"/>
      <c r="AQ125" s="9"/>
      <c r="AR125" s="10"/>
      <c r="AS125" s="10"/>
      <c r="AT125" s="11"/>
      <c r="AU125" s="13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5"/>
    </row>
    <row r="126" spans="1:72" ht="12" customHeight="1" outlineLevel="1">
      <c r="A126" s="8">
        <v>59</v>
      </c>
      <c r="B126" s="8"/>
      <c r="C126" s="8"/>
      <c r="D126" s="12" t="s">
        <v>90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 t="s">
        <v>91</v>
      </c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8">
        <v>5</v>
      </c>
      <c r="AK126" s="8"/>
      <c r="AL126" s="8"/>
      <c r="AM126" s="8"/>
      <c r="AN126" s="8"/>
      <c r="AO126" s="8"/>
      <c r="AP126" s="8"/>
      <c r="AQ126" s="16">
        <v>46300</v>
      </c>
      <c r="AR126" s="16"/>
      <c r="AS126" s="16"/>
      <c r="AT126" s="16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  <row r="127" spans="1:72" ht="12" customHeight="1" outlineLevel="1">
      <c r="A127" s="9"/>
      <c r="B127" s="10"/>
      <c r="C127" s="11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5"/>
      <c r="Y127" s="13"/>
      <c r="Z127" s="14"/>
      <c r="AA127" s="14"/>
      <c r="AB127" s="14"/>
      <c r="AC127" s="14"/>
      <c r="AD127" s="14"/>
      <c r="AE127" s="14"/>
      <c r="AF127" s="14"/>
      <c r="AG127" s="14"/>
      <c r="AH127" s="14"/>
      <c r="AI127" s="15"/>
      <c r="AJ127" s="9"/>
      <c r="AK127" s="10"/>
      <c r="AL127" s="10"/>
      <c r="AM127" s="10"/>
      <c r="AN127" s="10"/>
      <c r="AO127" s="10"/>
      <c r="AP127" s="11"/>
      <c r="AQ127" s="9"/>
      <c r="AR127" s="10"/>
      <c r="AS127" s="10"/>
      <c r="AT127" s="11"/>
      <c r="AU127" s="13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5"/>
    </row>
    <row r="128" spans="1:72" ht="12" customHeight="1" outlineLevel="1">
      <c r="A128" s="8">
        <v>60</v>
      </c>
      <c r="B128" s="8"/>
      <c r="C128" s="8"/>
      <c r="D128" s="12" t="s">
        <v>92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 t="s">
        <v>93</v>
      </c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8">
        <v>5</v>
      </c>
      <c r="AK128" s="8"/>
      <c r="AL128" s="8"/>
      <c r="AM128" s="8"/>
      <c r="AN128" s="8"/>
      <c r="AO128" s="8"/>
      <c r="AP128" s="8"/>
      <c r="AQ128" s="16">
        <v>46300</v>
      </c>
      <c r="AR128" s="16"/>
      <c r="AS128" s="16"/>
      <c r="AT128" s="16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 ht="12" customHeight="1" outlineLevel="1">
      <c r="A129" s="9"/>
      <c r="B129" s="10"/>
      <c r="C129" s="11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5"/>
      <c r="Y129" s="13"/>
      <c r="Z129" s="14"/>
      <c r="AA129" s="14"/>
      <c r="AB129" s="14"/>
      <c r="AC129" s="14"/>
      <c r="AD129" s="14"/>
      <c r="AE129" s="14"/>
      <c r="AF129" s="14"/>
      <c r="AG129" s="14"/>
      <c r="AH129" s="14"/>
      <c r="AI129" s="15"/>
      <c r="AJ129" s="9"/>
      <c r="AK129" s="10"/>
      <c r="AL129" s="10"/>
      <c r="AM129" s="10"/>
      <c r="AN129" s="10"/>
      <c r="AO129" s="10"/>
      <c r="AP129" s="11"/>
      <c r="AQ129" s="9"/>
      <c r="AR129" s="10"/>
      <c r="AS129" s="10"/>
      <c r="AT129" s="11"/>
      <c r="AU129" s="13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5"/>
    </row>
    <row r="130" spans="1:72" ht="12" customHeight="1" outlineLevel="1">
      <c r="A130" s="8">
        <v>61</v>
      </c>
      <c r="B130" s="8"/>
      <c r="C130" s="8"/>
      <c r="D130" s="12" t="s">
        <v>287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 t="s">
        <v>95</v>
      </c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8">
        <v>5</v>
      </c>
      <c r="AK130" s="8"/>
      <c r="AL130" s="8"/>
      <c r="AM130" s="8"/>
      <c r="AN130" s="8"/>
      <c r="AO130" s="8"/>
      <c r="AP130" s="8"/>
      <c r="AQ130" s="16">
        <v>50582</v>
      </c>
      <c r="AR130" s="16"/>
      <c r="AS130" s="16"/>
      <c r="AT130" s="16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 ht="12" customHeight="1" outlineLevel="1">
      <c r="A131" s="9"/>
      <c r="B131" s="10"/>
      <c r="C131" s="11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5"/>
      <c r="Y131" s="13"/>
      <c r="Z131" s="14"/>
      <c r="AA131" s="14"/>
      <c r="AB131" s="14"/>
      <c r="AC131" s="14"/>
      <c r="AD131" s="14"/>
      <c r="AE131" s="14"/>
      <c r="AF131" s="14"/>
      <c r="AG131" s="14"/>
      <c r="AH131" s="14"/>
      <c r="AI131" s="15"/>
      <c r="AJ131" s="9"/>
      <c r="AK131" s="10"/>
      <c r="AL131" s="10"/>
      <c r="AM131" s="10"/>
      <c r="AN131" s="10"/>
      <c r="AO131" s="10"/>
      <c r="AP131" s="11"/>
      <c r="AQ131" s="9"/>
      <c r="AR131" s="10"/>
      <c r="AS131" s="10"/>
      <c r="AT131" s="11"/>
      <c r="AU131" s="13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5"/>
    </row>
    <row r="132" spans="1:72" ht="12" customHeight="1" outlineLevel="1">
      <c r="A132" s="8">
        <v>62</v>
      </c>
      <c r="B132" s="8"/>
      <c r="C132" s="8"/>
      <c r="D132" s="12" t="s">
        <v>288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 t="s">
        <v>94</v>
      </c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8">
        <v>2</v>
      </c>
      <c r="AK132" s="8"/>
      <c r="AL132" s="8"/>
      <c r="AM132" s="8"/>
      <c r="AN132" s="8"/>
      <c r="AO132" s="8"/>
      <c r="AP132" s="8"/>
      <c r="AQ132" s="16">
        <v>50582</v>
      </c>
      <c r="AR132" s="16"/>
      <c r="AS132" s="16"/>
      <c r="AT132" s="16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</row>
    <row r="133" spans="1:72" ht="12" customHeight="1" outlineLevel="1">
      <c r="A133" s="9"/>
      <c r="B133" s="10"/>
      <c r="C133" s="11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5"/>
      <c r="Y133" s="13"/>
      <c r="Z133" s="14"/>
      <c r="AA133" s="14"/>
      <c r="AB133" s="14"/>
      <c r="AC133" s="14"/>
      <c r="AD133" s="14"/>
      <c r="AE133" s="14"/>
      <c r="AF133" s="14"/>
      <c r="AG133" s="14"/>
      <c r="AH133" s="14"/>
      <c r="AI133" s="15"/>
      <c r="AJ133" s="9"/>
      <c r="AK133" s="10"/>
      <c r="AL133" s="10"/>
      <c r="AM133" s="10"/>
      <c r="AN133" s="10"/>
      <c r="AO133" s="10"/>
      <c r="AP133" s="11"/>
      <c r="AQ133" s="9"/>
      <c r="AR133" s="10"/>
      <c r="AS133" s="10"/>
      <c r="AT133" s="11"/>
      <c r="AU133" s="13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5"/>
    </row>
    <row r="134" spans="1:72" ht="12" customHeight="1" outlineLevel="1">
      <c r="A134" s="8">
        <v>63</v>
      </c>
      <c r="B134" s="8"/>
      <c r="C134" s="8"/>
      <c r="D134" s="12" t="s">
        <v>96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 t="s">
        <v>97</v>
      </c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8">
        <v>5</v>
      </c>
      <c r="AK134" s="8"/>
      <c r="AL134" s="8"/>
      <c r="AM134" s="8"/>
      <c r="AN134" s="8"/>
      <c r="AO134" s="8"/>
      <c r="AP134" s="8"/>
      <c r="AQ134" s="16">
        <v>50582</v>
      </c>
      <c r="AR134" s="16"/>
      <c r="AS134" s="16"/>
      <c r="AT134" s="16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</row>
    <row r="135" spans="1:72" ht="12" customHeight="1" outlineLevel="1">
      <c r="A135" s="9"/>
      <c r="B135" s="10"/>
      <c r="C135" s="11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5"/>
      <c r="Y135" s="13"/>
      <c r="Z135" s="14"/>
      <c r="AA135" s="14"/>
      <c r="AB135" s="14"/>
      <c r="AC135" s="14"/>
      <c r="AD135" s="14"/>
      <c r="AE135" s="14"/>
      <c r="AF135" s="14"/>
      <c r="AG135" s="14"/>
      <c r="AH135" s="14"/>
      <c r="AI135" s="15"/>
      <c r="AJ135" s="9"/>
      <c r="AK135" s="10"/>
      <c r="AL135" s="10"/>
      <c r="AM135" s="10"/>
      <c r="AN135" s="10"/>
      <c r="AO135" s="10"/>
      <c r="AP135" s="11"/>
      <c r="AQ135" s="9"/>
      <c r="AR135" s="10"/>
      <c r="AS135" s="10"/>
      <c r="AT135" s="11"/>
      <c r="AU135" s="13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5"/>
    </row>
    <row r="136" spans="1:72" ht="12" customHeight="1" outlineLevel="1">
      <c r="A136" s="8">
        <v>64</v>
      </c>
      <c r="B136" s="8"/>
      <c r="C136" s="8"/>
      <c r="D136" s="12" t="s">
        <v>98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 t="s">
        <v>99</v>
      </c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8">
        <v>5</v>
      </c>
      <c r="AK136" s="8"/>
      <c r="AL136" s="8"/>
      <c r="AM136" s="8"/>
      <c r="AN136" s="8"/>
      <c r="AO136" s="8"/>
      <c r="AP136" s="8"/>
      <c r="AQ136" s="16">
        <v>50582</v>
      </c>
      <c r="AR136" s="16"/>
      <c r="AS136" s="16"/>
      <c r="AT136" s="16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1:72" ht="12" customHeight="1" outlineLevel="1">
      <c r="A137" s="9"/>
      <c r="B137" s="10"/>
      <c r="C137" s="11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5"/>
      <c r="Y137" s="13"/>
      <c r="Z137" s="14"/>
      <c r="AA137" s="14"/>
      <c r="AB137" s="14"/>
      <c r="AC137" s="14"/>
      <c r="AD137" s="14"/>
      <c r="AE137" s="14"/>
      <c r="AF137" s="14"/>
      <c r="AG137" s="14"/>
      <c r="AH137" s="14"/>
      <c r="AI137" s="15"/>
      <c r="AJ137" s="9"/>
      <c r="AK137" s="10"/>
      <c r="AL137" s="10"/>
      <c r="AM137" s="10"/>
      <c r="AN137" s="10"/>
      <c r="AO137" s="10"/>
      <c r="AP137" s="11"/>
      <c r="AQ137" s="9"/>
      <c r="AR137" s="10"/>
      <c r="AS137" s="10"/>
      <c r="AT137" s="11"/>
      <c r="AU137" s="13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5"/>
    </row>
    <row r="138" spans="1:72" ht="12" customHeight="1" outlineLevel="1">
      <c r="A138" s="8">
        <v>65</v>
      </c>
      <c r="B138" s="8"/>
      <c r="C138" s="8"/>
      <c r="D138" s="12" t="s">
        <v>289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 t="s">
        <v>100</v>
      </c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8">
        <v>3</v>
      </c>
      <c r="AK138" s="8"/>
      <c r="AL138" s="8"/>
      <c r="AM138" s="8"/>
      <c r="AN138" s="8"/>
      <c r="AO138" s="8"/>
      <c r="AP138" s="8"/>
      <c r="AQ138" s="16">
        <v>54864</v>
      </c>
      <c r="AR138" s="16"/>
      <c r="AS138" s="16"/>
      <c r="AT138" s="16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</row>
    <row r="139" spans="1:72" ht="12" customHeight="1" outlineLevel="1">
      <c r="A139" s="9"/>
      <c r="B139" s="10"/>
      <c r="C139" s="11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5"/>
      <c r="Y139" s="13"/>
      <c r="Z139" s="14"/>
      <c r="AA139" s="14"/>
      <c r="AB139" s="14"/>
      <c r="AC139" s="14"/>
      <c r="AD139" s="14"/>
      <c r="AE139" s="14"/>
      <c r="AF139" s="14"/>
      <c r="AG139" s="14"/>
      <c r="AH139" s="14"/>
      <c r="AI139" s="15"/>
      <c r="AJ139" s="9"/>
      <c r="AK139" s="10"/>
      <c r="AL139" s="10"/>
      <c r="AM139" s="10"/>
      <c r="AN139" s="10"/>
      <c r="AO139" s="10"/>
      <c r="AP139" s="11"/>
      <c r="AQ139" s="9"/>
      <c r="AR139" s="10"/>
      <c r="AS139" s="10"/>
      <c r="AT139" s="11"/>
      <c r="AU139" s="13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5"/>
    </row>
    <row r="140" spans="1:72" ht="12" customHeight="1" outlineLevel="1">
      <c r="A140" s="8">
        <v>66</v>
      </c>
      <c r="B140" s="8"/>
      <c r="C140" s="8"/>
      <c r="D140" s="12" t="s">
        <v>101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 t="s">
        <v>102</v>
      </c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8">
        <v>4</v>
      </c>
      <c r="AK140" s="8"/>
      <c r="AL140" s="8"/>
      <c r="AM140" s="8"/>
      <c r="AN140" s="8"/>
      <c r="AO140" s="8"/>
      <c r="AP140" s="8"/>
      <c r="AQ140" s="16">
        <v>54864</v>
      </c>
      <c r="AR140" s="16"/>
      <c r="AS140" s="16"/>
      <c r="AT140" s="16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</row>
    <row r="141" spans="1:72" ht="12" customHeight="1" outlineLevel="1">
      <c r="A141" s="9"/>
      <c r="B141" s="10"/>
      <c r="C141" s="11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5"/>
      <c r="Y141" s="13"/>
      <c r="Z141" s="14"/>
      <c r="AA141" s="14"/>
      <c r="AB141" s="14"/>
      <c r="AC141" s="14"/>
      <c r="AD141" s="14"/>
      <c r="AE141" s="14"/>
      <c r="AF141" s="14"/>
      <c r="AG141" s="14"/>
      <c r="AH141" s="14"/>
      <c r="AI141" s="15"/>
      <c r="AJ141" s="9"/>
      <c r="AK141" s="10"/>
      <c r="AL141" s="10"/>
      <c r="AM141" s="10"/>
      <c r="AN141" s="10"/>
      <c r="AO141" s="10"/>
      <c r="AP141" s="11"/>
      <c r="AQ141" s="9"/>
      <c r="AR141" s="10"/>
      <c r="AS141" s="10"/>
      <c r="AT141" s="11"/>
      <c r="AU141" s="13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5"/>
    </row>
    <row r="142" spans="1:72" ht="12" customHeight="1" outlineLevel="1">
      <c r="A142" s="8">
        <v>67</v>
      </c>
      <c r="B142" s="8"/>
      <c r="C142" s="8"/>
      <c r="D142" s="12" t="s">
        <v>103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 t="s">
        <v>104</v>
      </c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8">
        <v>5</v>
      </c>
      <c r="AK142" s="8"/>
      <c r="AL142" s="8"/>
      <c r="AM142" s="8"/>
      <c r="AN142" s="8"/>
      <c r="AO142" s="8"/>
      <c r="AP142" s="8"/>
      <c r="AQ142" s="16">
        <v>54864</v>
      </c>
      <c r="AR142" s="16"/>
      <c r="AS142" s="16"/>
      <c r="AT142" s="16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</row>
    <row r="143" spans="1:72" ht="12" customHeight="1" outlineLevel="1">
      <c r="A143" s="9"/>
      <c r="B143" s="10"/>
      <c r="C143" s="11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5"/>
      <c r="Y143" s="13"/>
      <c r="Z143" s="14"/>
      <c r="AA143" s="14"/>
      <c r="AB143" s="14"/>
      <c r="AC143" s="14"/>
      <c r="AD143" s="14"/>
      <c r="AE143" s="14"/>
      <c r="AF143" s="14"/>
      <c r="AG143" s="14"/>
      <c r="AH143" s="14"/>
      <c r="AI143" s="15"/>
      <c r="AJ143" s="9"/>
      <c r="AK143" s="10"/>
      <c r="AL143" s="10"/>
      <c r="AM143" s="10"/>
      <c r="AN143" s="10"/>
      <c r="AO143" s="10"/>
      <c r="AP143" s="11"/>
      <c r="AQ143" s="9"/>
      <c r="AR143" s="10"/>
      <c r="AS143" s="10"/>
      <c r="AT143" s="11"/>
      <c r="AU143" s="13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5"/>
    </row>
    <row r="144" spans="1:72" ht="12" customHeight="1" outlineLevel="1">
      <c r="A144" s="8">
        <v>68</v>
      </c>
      <c r="B144" s="8"/>
      <c r="C144" s="8"/>
      <c r="D144" s="12" t="s">
        <v>105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 t="s">
        <v>106</v>
      </c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8">
        <v>5</v>
      </c>
      <c r="AK144" s="8"/>
      <c r="AL144" s="8"/>
      <c r="AM144" s="8"/>
      <c r="AN144" s="8"/>
      <c r="AO144" s="8"/>
      <c r="AP144" s="8"/>
      <c r="AQ144" s="16">
        <v>54864</v>
      </c>
      <c r="AR144" s="16"/>
      <c r="AS144" s="16"/>
      <c r="AT144" s="16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</row>
    <row r="145" spans="1:72" ht="12" customHeight="1" outlineLevel="1">
      <c r="A145" s="9"/>
      <c r="B145" s="10"/>
      <c r="C145" s="11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5"/>
      <c r="Y145" s="13"/>
      <c r="Z145" s="14"/>
      <c r="AA145" s="14"/>
      <c r="AB145" s="14"/>
      <c r="AC145" s="14"/>
      <c r="AD145" s="14"/>
      <c r="AE145" s="14"/>
      <c r="AF145" s="14"/>
      <c r="AG145" s="14"/>
      <c r="AH145" s="14"/>
      <c r="AI145" s="15"/>
      <c r="AJ145" s="9"/>
      <c r="AK145" s="10"/>
      <c r="AL145" s="10"/>
      <c r="AM145" s="10"/>
      <c r="AN145" s="10"/>
      <c r="AO145" s="10"/>
      <c r="AP145" s="11"/>
      <c r="AQ145" s="9"/>
      <c r="AR145" s="10"/>
      <c r="AS145" s="10"/>
      <c r="AT145" s="11"/>
      <c r="AU145" s="13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5"/>
    </row>
    <row r="146" spans="1:72" ht="12" customHeight="1" outlineLevel="1">
      <c r="A146" s="8">
        <v>69</v>
      </c>
      <c r="B146" s="8"/>
      <c r="C146" s="8"/>
      <c r="D146" s="12" t="s">
        <v>290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 t="s">
        <v>291</v>
      </c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8">
        <v>20</v>
      </c>
      <c r="AK146" s="8"/>
      <c r="AL146" s="8"/>
      <c r="AM146" s="8"/>
      <c r="AN146" s="8"/>
      <c r="AO146" s="8"/>
      <c r="AP146" s="8"/>
      <c r="AQ146" s="16">
        <v>47112</v>
      </c>
      <c r="AR146" s="16"/>
      <c r="AS146" s="16"/>
      <c r="AT146" s="16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</row>
    <row r="147" spans="1:72" ht="12" customHeight="1" outlineLevel="1">
      <c r="A147" s="9"/>
      <c r="B147" s="10"/>
      <c r="C147" s="11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5"/>
      <c r="Y147" s="13"/>
      <c r="Z147" s="14"/>
      <c r="AA147" s="14"/>
      <c r="AB147" s="14"/>
      <c r="AC147" s="14"/>
      <c r="AD147" s="14"/>
      <c r="AE147" s="14"/>
      <c r="AF147" s="14"/>
      <c r="AG147" s="14"/>
      <c r="AH147" s="14"/>
      <c r="AI147" s="15"/>
      <c r="AJ147" s="9"/>
      <c r="AK147" s="10"/>
      <c r="AL147" s="10"/>
      <c r="AM147" s="10"/>
      <c r="AN147" s="10"/>
      <c r="AO147" s="10"/>
      <c r="AP147" s="11"/>
      <c r="AQ147" s="9"/>
      <c r="AR147" s="10"/>
      <c r="AS147" s="10"/>
      <c r="AT147" s="11"/>
      <c r="AU147" s="13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5"/>
    </row>
    <row r="148" spans="1:72" ht="12" customHeight="1" outlineLevel="1">
      <c r="A148" s="8">
        <v>70</v>
      </c>
      <c r="B148" s="8"/>
      <c r="C148" s="8"/>
      <c r="D148" s="12" t="s">
        <v>292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 t="s">
        <v>293</v>
      </c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8">
        <v>10</v>
      </c>
      <c r="AK148" s="8"/>
      <c r="AL148" s="8"/>
      <c r="AM148" s="8"/>
      <c r="AN148" s="8"/>
      <c r="AO148" s="8"/>
      <c r="AP148" s="8"/>
      <c r="AQ148" s="16">
        <v>47112</v>
      </c>
      <c r="AR148" s="16"/>
      <c r="AS148" s="16"/>
      <c r="AT148" s="16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</row>
    <row r="149" spans="1:72" ht="12" customHeight="1" outlineLevel="1">
      <c r="A149" s="9"/>
      <c r="B149" s="10"/>
      <c r="C149" s="11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5"/>
      <c r="Y149" s="13"/>
      <c r="Z149" s="14"/>
      <c r="AA149" s="14"/>
      <c r="AB149" s="14"/>
      <c r="AC149" s="14"/>
      <c r="AD149" s="14"/>
      <c r="AE149" s="14"/>
      <c r="AF149" s="14"/>
      <c r="AG149" s="14"/>
      <c r="AH149" s="14"/>
      <c r="AI149" s="15"/>
      <c r="AJ149" s="9"/>
      <c r="AK149" s="10"/>
      <c r="AL149" s="10"/>
      <c r="AM149" s="10"/>
      <c r="AN149" s="10"/>
      <c r="AO149" s="10"/>
      <c r="AP149" s="11"/>
      <c r="AQ149" s="9"/>
      <c r="AR149" s="10"/>
      <c r="AS149" s="10"/>
      <c r="AT149" s="11"/>
      <c r="AU149" s="13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5"/>
    </row>
    <row r="150" spans="1:72" ht="12" customHeight="1" outlineLevel="1">
      <c r="A150" s="8">
        <v>71</v>
      </c>
      <c r="B150" s="8"/>
      <c r="C150" s="8"/>
      <c r="D150" s="12" t="s">
        <v>294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 t="s">
        <v>295</v>
      </c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8">
        <v>8</v>
      </c>
      <c r="AK150" s="8"/>
      <c r="AL150" s="8"/>
      <c r="AM150" s="8"/>
      <c r="AN150" s="8"/>
      <c r="AO150" s="8"/>
      <c r="AP150" s="8"/>
      <c r="AQ150" s="16">
        <v>31284</v>
      </c>
      <c r="AR150" s="16"/>
      <c r="AS150" s="16"/>
      <c r="AT150" s="16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</row>
    <row r="151" spans="1:72" ht="12" customHeight="1" outlineLevel="1">
      <c r="A151" s="9"/>
      <c r="B151" s="10"/>
      <c r="C151" s="11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5"/>
      <c r="Y151" s="13"/>
      <c r="Z151" s="14"/>
      <c r="AA151" s="14"/>
      <c r="AB151" s="14"/>
      <c r="AC151" s="14"/>
      <c r="AD151" s="14"/>
      <c r="AE151" s="14"/>
      <c r="AF151" s="14"/>
      <c r="AG151" s="14"/>
      <c r="AH151" s="14"/>
      <c r="AI151" s="15"/>
      <c r="AJ151" s="9"/>
      <c r="AK151" s="10"/>
      <c r="AL151" s="10"/>
      <c r="AM151" s="10"/>
      <c r="AN151" s="10"/>
      <c r="AO151" s="10"/>
      <c r="AP151" s="11"/>
      <c r="AQ151" s="9"/>
      <c r="AR151" s="10"/>
      <c r="AS151" s="10"/>
      <c r="AT151" s="11"/>
      <c r="AU151" s="13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5"/>
    </row>
    <row r="152" spans="1:72" ht="12" customHeight="1" outlineLevel="1">
      <c r="A152" s="8">
        <v>72</v>
      </c>
      <c r="B152" s="8"/>
      <c r="C152" s="8"/>
      <c r="D152" s="12" t="s">
        <v>296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 t="s">
        <v>297</v>
      </c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8">
        <v>1</v>
      </c>
      <c r="AK152" s="8"/>
      <c r="AL152" s="8"/>
      <c r="AM152" s="8"/>
      <c r="AN152" s="8"/>
      <c r="AO152" s="8"/>
      <c r="AP152" s="8"/>
      <c r="AQ152" s="16">
        <v>26894</v>
      </c>
      <c r="AR152" s="16"/>
      <c r="AS152" s="16"/>
      <c r="AT152" s="16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</row>
    <row r="153" spans="1:72" ht="12" customHeight="1" outlineLevel="1">
      <c r="A153" s="9"/>
      <c r="B153" s="10"/>
      <c r="C153" s="11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5"/>
      <c r="Y153" s="13"/>
      <c r="Z153" s="14"/>
      <c r="AA153" s="14"/>
      <c r="AB153" s="14"/>
      <c r="AC153" s="14"/>
      <c r="AD153" s="14"/>
      <c r="AE153" s="14"/>
      <c r="AF153" s="14"/>
      <c r="AG153" s="14"/>
      <c r="AH153" s="14"/>
      <c r="AI153" s="15"/>
      <c r="AJ153" s="9"/>
      <c r="AK153" s="10"/>
      <c r="AL153" s="10"/>
      <c r="AM153" s="10"/>
      <c r="AN153" s="10"/>
      <c r="AO153" s="10"/>
      <c r="AP153" s="11"/>
      <c r="AQ153" s="9"/>
      <c r="AR153" s="10"/>
      <c r="AS153" s="10"/>
      <c r="AT153" s="11"/>
      <c r="AU153" s="13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5"/>
    </row>
    <row r="154" spans="1:72" ht="12" customHeight="1" outlineLevel="1">
      <c r="A154" s="8">
        <v>73</v>
      </c>
      <c r="B154" s="8"/>
      <c r="C154" s="8"/>
      <c r="D154" s="12" t="s">
        <v>298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 t="s">
        <v>299</v>
      </c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8">
        <v>15</v>
      </c>
      <c r="AK154" s="8"/>
      <c r="AL154" s="8"/>
      <c r="AM154" s="8"/>
      <c r="AN154" s="8"/>
      <c r="AO154" s="8"/>
      <c r="AP154" s="8"/>
      <c r="AQ154" s="16">
        <v>39198</v>
      </c>
      <c r="AR154" s="16"/>
      <c r="AS154" s="16"/>
      <c r="AT154" s="16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</row>
    <row r="155" spans="1:72" ht="12" customHeight="1" outlineLevel="1">
      <c r="A155" s="9"/>
      <c r="B155" s="10"/>
      <c r="C155" s="11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5"/>
      <c r="Y155" s="13"/>
      <c r="Z155" s="14"/>
      <c r="AA155" s="14"/>
      <c r="AB155" s="14"/>
      <c r="AC155" s="14"/>
      <c r="AD155" s="14"/>
      <c r="AE155" s="14"/>
      <c r="AF155" s="14"/>
      <c r="AG155" s="14"/>
      <c r="AH155" s="14"/>
      <c r="AI155" s="15"/>
      <c r="AJ155" s="9"/>
      <c r="AK155" s="10"/>
      <c r="AL155" s="10"/>
      <c r="AM155" s="10"/>
      <c r="AN155" s="10"/>
      <c r="AO155" s="10"/>
      <c r="AP155" s="11"/>
      <c r="AQ155" s="9"/>
      <c r="AR155" s="10"/>
      <c r="AS155" s="10"/>
      <c r="AT155" s="11"/>
      <c r="AU155" s="13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5"/>
    </row>
    <row r="156" spans="1:72" ht="12" customHeight="1" outlineLevel="1">
      <c r="A156" s="8">
        <v>74</v>
      </c>
      <c r="B156" s="8"/>
      <c r="C156" s="8"/>
      <c r="D156" s="12" t="s">
        <v>300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 t="s">
        <v>301</v>
      </c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8">
        <v>7</v>
      </c>
      <c r="AK156" s="8"/>
      <c r="AL156" s="8"/>
      <c r="AM156" s="8"/>
      <c r="AN156" s="8"/>
      <c r="AO156" s="8"/>
      <c r="AP156" s="8"/>
      <c r="AQ156" s="16">
        <v>39198</v>
      </c>
      <c r="AR156" s="16"/>
      <c r="AS156" s="16"/>
      <c r="AT156" s="16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</row>
    <row r="157" spans="1:72" ht="12" customHeight="1" outlineLevel="1">
      <c r="A157" s="9"/>
      <c r="B157" s="10"/>
      <c r="C157" s="11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5"/>
      <c r="Y157" s="13"/>
      <c r="Z157" s="14"/>
      <c r="AA157" s="14"/>
      <c r="AB157" s="14"/>
      <c r="AC157" s="14"/>
      <c r="AD157" s="14"/>
      <c r="AE157" s="14"/>
      <c r="AF157" s="14"/>
      <c r="AG157" s="14"/>
      <c r="AH157" s="14"/>
      <c r="AI157" s="15"/>
      <c r="AJ157" s="9"/>
      <c r="AK157" s="10"/>
      <c r="AL157" s="10"/>
      <c r="AM157" s="10"/>
      <c r="AN157" s="10"/>
      <c r="AO157" s="10"/>
      <c r="AP157" s="11"/>
      <c r="AQ157" s="9"/>
      <c r="AR157" s="10"/>
      <c r="AS157" s="10"/>
      <c r="AT157" s="11"/>
      <c r="AU157" s="13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5"/>
    </row>
    <row r="158" spans="1:72" ht="12" customHeight="1" outlineLevel="1">
      <c r="A158" s="8">
        <v>75</v>
      </c>
      <c r="B158" s="8"/>
      <c r="C158" s="8"/>
      <c r="D158" s="12" t="s">
        <v>302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 t="s">
        <v>303</v>
      </c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8">
        <v>5</v>
      </c>
      <c r="AK158" s="8"/>
      <c r="AL158" s="8"/>
      <c r="AM158" s="8"/>
      <c r="AN158" s="8"/>
      <c r="AO158" s="8"/>
      <c r="AP158" s="8"/>
      <c r="AQ158" s="16">
        <v>39198</v>
      </c>
      <c r="AR158" s="16"/>
      <c r="AS158" s="16"/>
      <c r="AT158" s="16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</row>
    <row r="159" spans="1:72" ht="12" customHeight="1" outlineLevel="1">
      <c r="A159" s="9"/>
      <c r="B159" s="10"/>
      <c r="C159" s="11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5"/>
      <c r="Y159" s="13"/>
      <c r="Z159" s="14"/>
      <c r="AA159" s="14"/>
      <c r="AB159" s="14"/>
      <c r="AC159" s="14"/>
      <c r="AD159" s="14"/>
      <c r="AE159" s="14"/>
      <c r="AF159" s="14"/>
      <c r="AG159" s="14"/>
      <c r="AH159" s="14"/>
      <c r="AI159" s="15"/>
      <c r="AJ159" s="9"/>
      <c r="AK159" s="10"/>
      <c r="AL159" s="10"/>
      <c r="AM159" s="10"/>
      <c r="AN159" s="10"/>
      <c r="AO159" s="10"/>
      <c r="AP159" s="11"/>
      <c r="AQ159" s="9"/>
      <c r="AR159" s="10"/>
      <c r="AS159" s="10"/>
      <c r="AT159" s="11"/>
      <c r="AU159" s="13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5"/>
    </row>
    <row r="160" spans="1:72" ht="12" customHeight="1" outlineLevel="1">
      <c r="A160" s="8">
        <v>76</v>
      </c>
      <c r="B160" s="8"/>
      <c r="C160" s="8"/>
      <c r="D160" s="12" t="s">
        <v>304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 t="s">
        <v>305</v>
      </c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8">
        <v>3</v>
      </c>
      <c r="AK160" s="8"/>
      <c r="AL160" s="8"/>
      <c r="AM160" s="8"/>
      <c r="AN160" s="8"/>
      <c r="AO160" s="8"/>
      <c r="AP160" s="8"/>
      <c r="AQ160" s="16">
        <v>13614</v>
      </c>
      <c r="AR160" s="16"/>
      <c r="AS160" s="16"/>
      <c r="AT160" s="16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</row>
    <row r="161" spans="1:72" ht="12" customHeight="1" outlineLevel="1">
      <c r="A161" s="9"/>
      <c r="B161" s="10"/>
      <c r="C161" s="11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5"/>
      <c r="Y161" s="13"/>
      <c r="Z161" s="14"/>
      <c r="AA161" s="14"/>
      <c r="AB161" s="14"/>
      <c r="AC161" s="14"/>
      <c r="AD161" s="14"/>
      <c r="AE161" s="14"/>
      <c r="AF161" s="14"/>
      <c r="AG161" s="14"/>
      <c r="AH161" s="14"/>
      <c r="AI161" s="15"/>
      <c r="AJ161" s="9"/>
      <c r="AK161" s="10"/>
      <c r="AL161" s="10"/>
      <c r="AM161" s="10"/>
      <c r="AN161" s="10"/>
      <c r="AO161" s="10"/>
      <c r="AP161" s="11"/>
      <c r="AQ161" s="9"/>
      <c r="AR161" s="10"/>
      <c r="AS161" s="10"/>
      <c r="AT161" s="11"/>
      <c r="AU161" s="13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5"/>
    </row>
    <row r="162" spans="1:72" ht="12" customHeight="1" outlineLevel="1">
      <c r="A162" s="8">
        <v>77</v>
      </c>
      <c r="B162" s="8"/>
      <c r="C162" s="8"/>
      <c r="D162" s="12" t="s">
        <v>306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 t="s">
        <v>307</v>
      </c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8">
        <v>3</v>
      </c>
      <c r="AK162" s="8"/>
      <c r="AL162" s="8"/>
      <c r="AM162" s="8"/>
      <c r="AN162" s="8"/>
      <c r="AO162" s="8"/>
      <c r="AP162" s="8"/>
      <c r="AQ162" s="16">
        <v>24696</v>
      </c>
      <c r="AR162" s="16"/>
      <c r="AS162" s="16"/>
      <c r="AT162" s="16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</row>
    <row r="163" spans="1:72" ht="12" customHeight="1" outlineLevel="1">
      <c r="A163" s="9"/>
      <c r="B163" s="10"/>
      <c r="C163" s="11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5"/>
      <c r="Y163" s="13"/>
      <c r="Z163" s="14"/>
      <c r="AA163" s="14"/>
      <c r="AB163" s="14"/>
      <c r="AC163" s="14"/>
      <c r="AD163" s="14"/>
      <c r="AE163" s="14"/>
      <c r="AF163" s="14"/>
      <c r="AG163" s="14"/>
      <c r="AH163" s="14"/>
      <c r="AI163" s="15"/>
      <c r="AJ163" s="9"/>
      <c r="AK163" s="10"/>
      <c r="AL163" s="10"/>
      <c r="AM163" s="10"/>
      <c r="AN163" s="10"/>
      <c r="AO163" s="10"/>
      <c r="AP163" s="11"/>
      <c r="AQ163" s="9"/>
      <c r="AR163" s="10"/>
      <c r="AS163" s="10"/>
      <c r="AT163" s="11"/>
      <c r="AU163" s="13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5"/>
    </row>
    <row r="164" spans="1:72" ht="12" customHeight="1" outlineLevel="1">
      <c r="A164" s="8">
        <v>78</v>
      </c>
      <c r="B164" s="8"/>
      <c r="C164" s="8"/>
      <c r="D164" s="12" t="s">
        <v>308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 t="s">
        <v>309</v>
      </c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8">
        <v>5</v>
      </c>
      <c r="AK164" s="8"/>
      <c r="AL164" s="8"/>
      <c r="AM164" s="8"/>
      <c r="AN164" s="8"/>
      <c r="AO164" s="8"/>
      <c r="AP164" s="8"/>
      <c r="AQ164" s="16">
        <v>24696</v>
      </c>
      <c r="AR164" s="16"/>
      <c r="AS164" s="16"/>
      <c r="AT164" s="16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</row>
    <row r="165" spans="1:72" ht="12" customHeight="1" outlineLevel="1">
      <c r="A165" s="9"/>
      <c r="B165" s="10"/>
      <c r="C165" s="11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  <c r="Y165" s="13"/>
      <c r="Z165" s="14"/>
      <c r="AA165" s="14"/>
      <c r="AB165" s="14"/>
      <c r="AC165" s="14"/>
      <c r="AD165" s="14"/>
      <c r="AE165" s="14"/>
      <c r="AF165" s="14"/>
      <c r="AG165" s="14"/>
      <c r="AH165" s="14"/>
      <c r="AI165" s="15"/>
      <c r="AJ165" s="9"/>
      <c r="AK165" s="10"/>
      <c r="AL165" s="10"/>
      <c r="AM165" s="10"/>
      <c r="AN165" s="10"/>
      <c r="AO165" s="10"/>
      <c r="AP165" s="11"/>
      <c r="AQ165" s="9"/>
      <c r="AR165" s="10"/>
      <c r="AS165" s="10"/>
      <c r="AT165" s="11"/>
      <c r="AU165" s="13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5"/>
    </row>
    <row r="166" spans="1:72" ht="12" customHeight="1" outlineLevel="1">
      <c r="A166" s="8">
        <v>79</v>
      </c>
      <c r="B166" s="8"/>
      <c r="C166" s="8"/>
      <c r="D166" s="12" t="s">
        <v>310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 t="s">
        <v>311</v>
      </c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8">
        <v>5</v>
      </c>
      <c r="AK166" s="8"/>
      <c r="AL166" s="8"/>
      <c r="AM166" s="8"/>
      <c r="AN166" s="8"/>
      <c r="AO166" s="8"/>
      <c r="AP166" s="8"/>
      <c r="AQ166" s="16">
        <v>24696</v>
      </c>
      <c r="AR166" s="16"/>
      <c r="AS166" s="16"/>
      <c r="AT166" s="16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</row>
    <row r="167" spans="1:72" ht="12" customHeight="1" outlineLevel="1">
      <c r="A167" s="9"/>
      <c r="B167" s="10"/>
      <c r="C167" s="11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5"/>
      <c r="Y167" s="13"/>
      <c r="Z167" s="14"/>
      <c r="AA167" s="14"/>
      <c r="AB167" s="14"/>
      <c r="AC167" s="14"/>
      <c r="AD167" s="14"/>
      <c r="AE167" s="14"/>
      <c r="AF167" s="14"/>
      <c r="AG167" s="14"/>
      <c r="AH167" s="14"/>
      <c r="AI167" s="15"/>
      <c r="AJ167" s="9"/>
      <c r="AK167" s="10"/>
      <c r="AL167" s="10"/>
      <c r="AM167" s="10"/>
      <c r="AN167" s="10"/>
      <c r="AO167" s="10"/>
      <c r="AP167" s="11"/>
      <c r="AQ167" s="9"/>
      <c r="AR167" s="10"/>
      <c r="AS167" s="10"/>
      <c r="AT167" s="11"/>
      <c r="AU167" s="13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5"/>
    </row>
    <row r="168" spans="1:72" ht="12" customHeight="1" outlineLevel="1">
      <c r="A168" s="8">
        <v>80</v>
      </c>
      <c r="B168" s="8"/>
      <c r="C168" s="8"/>
      <c r="D168" s="12" t="s">
        <v>312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 t="s">
        <v>313</v>
      </c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8">
        <v>6</v>
      </c>
      <c r="AK168" s="8"/>
      <c r="AL168" s="8"/>
      <c r="AM168" s="8"/>
      <c r="AN168" s="8"/>
      <c r="AO168" s="8"/>
      <c r="AP168" s="8"/>
      <c r="AQ168" s="16">
        <v>31916</v>
      </c>
      <c r="AR168" s="16"/>
      <c r="AS168" s="16"/>
      <c r="AT168" s="16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</row>
    <row r="169" spans="1:72" ht="12" customHeight="1" outlineLevel="1">
      <c r="A169" s="9"/>
      <c r="B169" s="10"/>
      <c r="C169" s="11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5"/>
      <c r="Y169" s="13"/>
      <c r="Z169" s="14"/>
      <c r="AA169" s="14"/>
      <c r="AB169" s="14"/>
      <c r="AC169" s="14"/>
      <c r="AD169" s="14"/>
      <c r="AE169" s="14"/>
      <c r="AF169" s="14"/>
      <c r="AG169" s="14"/>
      <c r="AH169" s="14"/>
      <c r="AI169" s="15"/>
      <c r="AJ169" s="9"/>
      <c r="AK169" s="10"/>
      <c r="AL169" s="10"/>
      <c r="AM169" s="10"/>
      <c r="AN169" s="10"/>
      <c r="AO169" s="10"/>
      <c r="AP169" s="11"/>
      <c r="AQ169" s="9"/>
      <c r="AR169" s="10"/>
      <c r="AS169" s="10"/>
      <c r="AT169" s="11"/>
      <c r="AU169" s="13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5"/>
    </row>
    <row r="170" spans="1:72" ht="12" customHeight="1" outlineLevel="1">
      <c r="A170" s="8">
        <v>81</v>
      </c>
      <c r="B170" s="8"/>
      <c r="C170" s="8"/>
      <c r="D170" s="12" t="s">
        <v>314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 t="s">
        <v>315</v>
      </c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8">
        <v>5</v>
      </c>
      <c r="AK170" s="8"/>
      <c r="AL170" s="8"/>
      <c r="AM170" s="8"/>
      <c r="AN170" s="8"/>
      <c r="AO170" s="8"/>
      <c r="AP170" s="8"/>
      <c r="AQ170" s="16">
        <v>31916</v>
      </c>
      <c r="AR170" s="16"/>
      <c r="AS170" s="16"/>
      <c r="AT170" s="16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</row>
    <row r="171" spans="1:72" ht="12" customHeight="1" outlineLevel="1">
      <c r="A171" s="9"/>
      <c r="B171" s="10"/>
      <c r="C171" s="11"/>
      <c r="D171" s="13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5"/>
      <c r="Y171" s="13"/>
      <c r="Z171" s="14"/>
      <c r="AA171" s="14"/>
      <c r="AB171" s="14"/>
      <c r="AC171" s="14"/>
      <c r="AD171" s="14"/>
      <c r="AE171" s="14"/>
      <c r="AF171" s="14"/>
      <c r="AG171" s="14"/>
      <c r="AH171" s="14"/>
      <c r="AI171" s="15"/>
      <c r="AJ171" s="9"/>
      <c r="AK171" s="10"/>
      <c r="AL171" s="10"/>
      <c r="AM171" s="10"/>
      <c r="AN171" s="10"/>
      <c r="AO171" s="10"/>
      <c r="AP171" s="11"/>
      <c r="AQ171" s="9"/>
      <c r="AR171" s="10"/>
      <c r="AS171" s="10"/>
      <c r="AT171" s="11"/>
      <c r="AU171" s="13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5"/>
    </row>
    <row r="172" spans="1:72" ht="12" customHeight="1" outlineLevel="1">
      <c r="A172" s="8">
        <v>82</v>
      </c>
      <c r="B172" s="8"/>
      <c r="C172" s="8"/>
      <c r="D172" s="12" t="s">
        <v>316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 t="s">
        <v>317</v>
      </c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8">
        <v>5</v>
      </c>
      <c r="AK172" s="8"/>
      <c r="AL172" s="8"/>
      <c r="AM172" s="8"/>
      <c r="AN172" s="8"/>
      <c r="AO172" s="8"/>
      <c r="AP172" s="8"/>
      <c r="AQ172" s="16">
        <v>31916</v>
      </c>
      <c r="AR172" s="16"/>
      <c r="AS172" s="16"/>
      <c r="AT172" s="16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</row>
    <row r="173" spans="1:72" ht="12" customHeight="1" outlineLevel="1">
      <c r="A173" s="9"/>
      <c r="B173" s="10"/>
      <c r="C173" s="11"/>
      <c r="D173" s="13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5"/>
      <c r="Y173" s="13"/>
      <c r="Z173" s="14"/>
      <c r="AA173" s="14"/>
      <c r="AB173" s="14"/>
      <c r="AC173" s="14"/>
      <c r="AD173" s="14"/>
      <c r="AE173" s="14"/>
      <c r="AF173" s="14"/>
      <c r="AG173" s="14"/>
      <c r="AH173" s="14"/>
      <c r="AI173" s="15"/>
      <c r="AJ173" s="9"/>
      <c r="AK173" s="10"/>
      <c r="AL173" s="10"/>
      <c r="AM173" s="10"/>
      <c r="AN173" s="10"/>
      <c r="AO173" s="10"/>
      <c r="AP173" s="11"/>
      <c r="AQ173" s="9"/>
      <c r="AR173" s="10"/>
      <c r="AS173" s="10"/>
      <c r="AT173" s="11"/>
      <c r="AU173" s="13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5"/>
    </row>
    <row r="174" spans="1:72" ht="12" customHeight="1" outlineLevel="1">
      <c r="A174" s="8">
        <v>83</v>
      </c>
      <c r="B174" s="8"/>
      <c r="C174" s="8"/>
      <c r="D174" s="12" t="s">
        <v>318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 t="s">
        <v>319</v>
      </c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8">
        <v>7</v>
      </c>
      <c r="AK174" s="8"/>
      <c r="AL174" s="8"/>
      <c r="AM174" s="8"/>
      <c r="AN174" s="8"/>
      <c r="AO174" s="8"/>
      <c r="AP174" s="8"/>
      <c r="AQ174" s="16">
        <v>39136</v>
      </c>
      <c r="AR174" s="16"/>
      <c r="AS174" s="16"/>
      <c r="AT174" s="16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</row>
    <row r="175" spans="1:72" ht="12" customHeight="1" outlineLevel="1">
      <c r="A175" s="9"/>
      <c r="B175" s="10"/>
      <c r="C175" s="11"/>
      <c r="D175" s="13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5"/>
      <c r="Y175" s="13"/>
      <c r="Z175" s="14"/>
      <c r="AA175" s="14"/>
      <c r="AB175" s="14"/>
      <c r="AC175" s="14"/>
      <c r="AD175" s="14"/>
      <c r="AE175" s="14"/>
      <c r="AF175" s="14"/>
      <c r="AG175" s="14"/>
      <c r="AH175" s="14"/>
      <c r="AI175" s="15"/>
      <c r="AJ175" s="9"/>
      <c r="AK175" s="10"/>
      <c r="AL175" s="10"/>
      <c r="AM175" s="10"/>
      <c r="AN175" s="10"/>
      <c r="AO175" s="10"/>
      <c r="AP175" s="11"/>
      <c r="AQ175" s="9"/>
      <c r="AR175" s="10"/>
      <c r="AS175" s="10"/>
      <c r="AT175" s="11"/>
      <c r="AU175" s="13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5"/>
    </row>
    <row r="176" spans="1:72" ht="12" customHeight="1" outlineLevel="1">
      <c r="A176" s="8">
        <v>84</v>
      </c>
      <c r="B176" s="8"/>
      <c r="C176" s="8"/>
      <c r="D176" s="12" t="s">
        <v>320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 t="s">
        <v>321</v>
      </c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8">
        <v>5</v>
      </c>
      <c r="AK176" s="8"/>
      <c r="AL176" s="8"/>
      <c r="AM176" s="8"/>
      <c r="AN176" s="8"/>
      <c r="AO176" s="8"/>
      <c r="AP176" s="8"/>
      <c r="AQ176" s="16">
        <v>39136</v>
      </c>
      <c r="AR176" s="16"/>
      <c r="AS176" s="16"/>
      <c r="AT176" s="16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</row>
    <row r="177" spans="1:72" ht="12" customHeight="1" outlineLevel="1">
      <c r="A177" s="9"/>
      <c r="B177" s="10"/>
      <c r="C177" s="11"/>
      <c r="D177" s="13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5"/>
      <c r="Y177" s="13"/>
      <c r="Z177" s="14"/>
      <c r="AA177" s="14"/>
      <c r="AB177" s="14"/>
      <c r="AC177" s="14"/>
      <c r="AD177" s="14"/>
      <c r="AE177" s="14"/>
      <c r="AF177" s="14"/>
      <c r="AG177" s="14"/>
      <c r="AH177" s="14"/>
      <c r="AI177" s="15"/>
      <c r="AJ177" s="9"/>
      <c r="AK177" s="10"/>
      <c r="AL177" s="10"/>
      <c r="AM177" s="10"/>
      <c r="AN177" s="10"/>
      <c r="AO177" s="10"/>
      <c r="AP177" s="11"/>
      <c r="AQ177" s="9"/>
      <c r="AR177" s="10"/>
      <c r="AS177" s="10"/>
      <c r="AT177" s="11"/>
      <c r="AU177" s="13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5"/>
    </row>
    <row r="178" spans="1:72" ht="12" customHeight="1" outlineLevel="1">
      <c r="A178" s="8">
        <v>85</v>
      </c>
      <c r="B178" s="8"/>
      <c r="C178" s="8"/>
      <c r="D178" s="12" t="s">
        <v>322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 t="s">
        <v>323</v>
      </c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8">
        <v>5</v>
      </c>
      <c r="AK178" s="8"/>
      <c r="AL178" s="8"/>
      <c r="AM178" s="8"/>
      <c r="AN178" s="8"/>
      <c r="AO178" s="8"/>
      <c r="AP178" s="8"/>
      <c r="AQ178" s="16">
        <v>39136</v>
      </c>
      <c r="AR178" s="16"/>
      <c r="AS178" s="16"/>
      <c r="AT178" s="16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</row>
    <row r="179" spans="1:72" ht="12" customHeight="1" outlineLevel="1">
      <c r="A179" s="9"/>
      <c r="B179" s="10"/>
      <c r="C179" s="11"/>
      <c r="D179" s="13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5"/>
      <c r="Y179" s="13"/>
      <c r="Z179" s="14"/>
      <c r="AA179" s="14"/>
      <c r="AB179" s="14"/>
      <c r="AC179" s="14"/>
      <c r="AD179" s="14"/>
      <c r="AE179" s="14"/>
      <c r="AF179" s="14"/>
      <c r="AG179" s="14"/>
      <c r="AH179" s="14"/>
      <c r="AI179" s="15"/>
      <c r="AJ179" s="9"/>
      <c r="AK179" s="10"/>
      <c r="AL179" s="10"/>
      <c r="AM179" s="10"/>
      <c r="AN179" s="10"/>
      <c r="AO179" s="10"/>
      <c r="AP179" s="11"/>
      <c r="AQ179" s="9"/>
      <c r="AR179" s="10"/>
      <c r="AS179" s="10"/>
      <c r="AT179" s="11"/>
      <c r="AU179" s="13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5"/>
    </row>
    <row r="180" spans="1:72" ht="12" customHeight="1" outlineLevel="1">
      <c r="A180" s="8">
        <v>86</v>
      </c>
      <c r="B180" s="8"/>
      <c r="C180" s="8"/>
      <c r="D180" s="12" t="s">
        <v>324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 t="s">
        <v>325</v>
      </c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8">
        <v>5</v>
      </c>
      <c r="AK180" s="8"/>
      <c r="AL180" s="8"/>
      <c r="AM180" s="8"/>
      <c r="AN180" s="8"/>
      <c r="AO180" s="8"/>
      <c r="AP180" s="8"/>
      <c r="AQ180" s="16">
        <v>46356</v>
      </c>
      <c r="AR180" s="16"/>
      <c r="AS180" s="16"/>
      <c r="AT180" s="16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</row>
    <row r="181" spans="1:72" ht="12" customHeight="1" outlineLevel="1">
      <c r="A181" s="9"/>
      <c r="B181" s="10"/>
      <c r="C181" s="11"/>
      <c r="D181" s="13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5"/>
      <c r="Y181" s="13"/>
      <c r="Z181" s="14"/>
      <c r="AA181" s="14"/>
      <c r="AB181" s="14"/>
      <c r="AC181" s="14"/>
      <c r="AD181" s="14"/>
      <c r="AE181" s="14"/>
      <c r="AF181" s="14"/>
      <c r="AG181" s="14"/>
      <c r="AH181" s="14"/>
      <c r="AI181" s="15"/>
      <c r="AJ181" s="9"/>
      <c r="AK181" s="10"/>
      <c r="AL181" s="10"/>
      <c r="AM181" s="10"/>
      <c r="AN181" s="10"/>
      <c r="AO181" s="10"/>
      <c r="AP181" s="11"/>
      <c r="AQ181" s="9"/>
      <c r="AR181" s="10"/>
      <c r="AS181" s="10"/>
      <c r="AT181" s="11"/>
      <c r="AU181" s="13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5"/>
    </row>
    <row r="182" spans="1:72" ht="12" customHeight="1" outlineLevel="1">
      <c r="A182" s="8">
        <v>87</v>
      </c>
      <c r="B182" s="8"/>
      <c r="C182" s="8"/>
      <c r="D182" s="12" t="s">
        <v>326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 t="s">
        <v>327</v>
      </c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8">
        <v>6</v>
      </c>
      <c r="AK182" s="8"/>
      <c r="AL182" s="8"/>
      <c r="AM182" s="8"/>
      <c r="AN182" s="8"/>
      <c r="AO182" s="8"/>
      <c r="AP182" s="8"/>
      <c r="AQ182" s="16">
        <v>46356</v>
      </c>
      <c r="AR182" s="16"/>
      <c r="AS182" s="16"/>
      <c r="AT182" s="16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</row>
    <row r="183" spans="1:72" ht="12" customHeight="1" outlineLevel="1">
      <c r="A183" s="9"/>
      <c r="B183" s="10"/>
      <c r="C183" s="11"/>
      <c r="D183" s="13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5"/>
      <c r="Y183" s="13"/>
      <c r="Z183" s="14"/>
      <c r="AA183" s="14"/>
      <c r="AB183" s="14"/>
      <c r="AC183" s="14"/>
      <c r="AD183" s="14"/>
      <c r="AE183" s="14"/>
      <c r="AF183" s="14"/>
      <c r="AG183" s="14"/>
      <c r="AH183" s="14"/>
      <c r="AI183" s="15"/>
      <c r="AJ183" s="9"/>
      <c r="AK183" s="10"/>
      <c r="AL183" s="10"/>
      <c r="AM183" s="10"/>
      <c r="AN183" s="10"/>
      <c r="AO183" s="10"/>
      <c r="AP183" s="11"/>
      <c r="AQ183" s="9"/>
      <c r="AR183" s="10"/>
      <c r="AS183" s="10"/>
      <c r="AT183" s="11"/>
      <c r="AU183" s="13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5"/>
    </row>
    <row r="184" spans="1:72" ht="12" customHeight="1" outlineLevel="1">
      <c r="A184" s="8">
        <v>88</v>
      </c>
      <c r="B184" s="8"/>
      <c r="C184" s="8"/>
      <c r="D184" s="12" t="s">
        <v>328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 t="s">
        <v>329</v>
      </c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8">
        <v>5</v>
      </c>
      <c r="AK184" s="8"/>
      <c r="AL184" s="8"/>
      <c r="AM184" s="8"/>
      <c r="AN184" s="8"/>
      <c r="AO184" s="8"/>
      <c r="AP184" s="8"/>
      <c r="AQ184" s="16">
        <v>46356</v>
      </c>
      <c r="AR184" s="16"/>
      <c r="AS184" s="16"/>
      <c r="AT184" s="16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</row>
    <row r="185" spans="1:72" ht="12" customHeight="1" outlineLevel="1">
      <c r="A185" s="9"/>
      <c r="B185" s="10"/>
      <c r="C185" s="11"/>
      <c r="D185" s="13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5"/>
      <c r="Y185" s="13"/>
      <c r="Z185" s="14"/>
      <c r="AA185" s="14"/>
      <c r="AB185" s="14"/>
      <c r="AC185" s="14"/>
      <c r="AD185" s="14"/>
      <c r="AE185" s="14"/>
      <c r="AF185" s="14"/>
      <c r="AG185" s="14"/>
      <c r="AH185" s="14"/>
      <c r="AI185" s="15"/>
      <c r="AJ185" s="9"/>
      <c r="AK185" s="10"/>
      <c r="AL185" s="10"/>
      <c r="AM185" s="10"/>
      <c r="AN185" s="10"/>
      <c r="AO185" s="10"/>
      <c r="AP185" s="11"/>
      <c r="AQ185" s="9"/>
      <c r="AR185" s="10"/>
      <c r="AS185" s="10"/>
      <c r="AT185" s="11"/>
      <c r="AU185" s="13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5"/>
    </row>
    <row r="186" spans="1:72" ht="12" customHeight="1" outlineLevel="1">
      <c r="A186" s="8">
        <v>89</v>
      </c>
      <c r="B186" s="8"/>
      <c r="C186" s="8"/>
      <c r="D186" s="12" t="s">
        <v>330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 t="s">
        <v>331</v>
      </c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8">
        <v>6</v>
      </c>
      <c r="AK186" s="8"/>
      <c r="AL186" s="8"/>
      <c r="AM186" s="8"/>
      <c r="AN186" s="8"/>
      <c r="AO186" s="8"/>
      <c r="AP186" s="8"/>
      <c r="AQ186" s="16">
        <v>53576</v>
      </c>
      <c r="AR186" s="16"/>
      <c r="AS186" s="16"/>
      <c r="AT186" s="16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</row>
    <row r="187" spans="1:72" ht="12" customHeight="1" outlineLevel="1">
      <c r="A187" s="9"/>
      <c r="B187" s="10"/>
      <c r="C187" s="11"/>
      <c r="D187" s="13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5"/>
      <c r="Y187" s="13"/>
      <c r="Z187" s="14"/>
      <c r="AA187" s="14"/>
      <c r="AB187" s="14"/>
      <c r="AC187" s="14"/>
      <c r="AD187" s="14"/>
      <c r="AE187" s="14"/>
      <c r="AF187" s="14"/>
      <c r="AG187" s="14"/>
      <c r="AH187" s="14"/>
      <c r="AI187" s="15"/>
      <c r="AJ187" s="9"/>
      <c r="AK187" s="10"/>
      <c r="AL187" s="10"/>
      <c r="AM187" s="10"/>
      <c r="AN187" s="10"/>
      <c r="AO187" s="10"/>
      <c r="AP187" s="11"/>
      <c r="AQ187" s="9"/>
      <c r="AR187" s="10"/>
      <c r="AS187" s="10"/>
      <c r="AT187" s="11"/>
      <c r="AU187" s="13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5"/>
    </row>
    <row r="188" spans="1:72" ht="12" customHeight="1" outlineLevel="1">
      <c r="A188" s="8">
        <v>90</v>
      </c>
      <c r="B188" s="8"/>
      <c r="C188" s="8"/>
      <c r="D188" s="12" t="s">
        <v>332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 t="s">
        <v>333</v>
      </c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8">
        <v>7</v>
      </c>
      <c r="AK188" s="8"/>
      <c r="AL188" s="8"/>
      <c r="AM188" s="8"/>
      <c r="AN188" s="8"/>
      <c r="AO188" s="8"/>
      <c r="AP188" s="8"/>
      <c r="AQ188" s="16">
        <v>53576</v>
      </c>
      <c r="AR188" s="16"/>
      <c r="AS188" s="16"/>
      <c r="AT188" s="16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</row>
    <row r="189" spans="1:72" ht="12" customHeight="1" outlineLevel="1">
      <c r="A189" s="9"/>
      <c r="B189" s="10"/>
      <c r="C189" s="11"/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5"/>
      <c r="Y189" s="13"/>
      <c r="Z189" s="14"/>
      <c r="AA189" s="14"/>
      <c r="AB189" s="14"/>
      <c r="AC189" s="14"/>
      <c r="AD189" s="14"/>
      <c r="AE189" s="14"/>
      <c r="AF189" s="14"/>
      <c r="AG189" s="14"/>
      <c r="AH189" s="14"/>
      <c r="AI189" s="15"/>
      <c r="AJ189" s="9"/>
      <c r="AK189" s="10"/>
      <c r="AL189" s="10"/>
      <c r="AM189" s="10"/>
      <c r="AN189" s="10"/>
      <c r="AO189" s="10"/>
      <c r="AP189" s="11"/>
      <c r="AQ189" s="9"/>
      <c r="AR189" s="10"/>
      <c r="AS189" s="10"/>
      <c r="AT189" s="11"/>
      <c r="AU189" s="13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5"/>
    </row>
    <row r="190" spans="1:72" ht="12" customHeight="1" outlineLevel="1">
      <c r="A190" s="8">
        <v>91</v>
      </c>
      <c r="B190" s="8"/>
      <c r="C190" s="8"/>
      <c r="D190" s="12" t="s">
        <v>334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 t="s">
        <v>335</v>
      </c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8">
        <v>5</v>
      </c>
      <c r="AK190" s="8"/>
      <c r="AL190" s="8"/>
      <c r="AM190" s="8"/>
      <c r="AN190" s="8"/>
      <c r="AO190" s="8"/>
      <c r="AP190" s="8"/>
      <c r="AQ190" s="16">
        <v>53576</v>
      </c>
      <c r="AR190" s="16"/>
      <c r="AS190" s="16"/>
      <c r="AT190" s="16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</row>
    <row r="191" spans="1:72" ht="12" customHeight="1" outlineLevel="1">
      <c r="A191" s="9"/>
      <c r="B191" s="10"/>
      <c r="C191" s="11"/>
      <c r="D191" s="13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5"/>
      <c r="Y191" s="13"/>
      <c r="Z191" s="14"/>
      <c r="AA191" s="14"/>
      <c r="AB191" s="14"/>
      <c r="AC191" s="14"/>
      <c r="AD191" s="14"/>
      <c r="AE191" s="14"/>
      <c r="AF191" s="14"/>
      <c r="AG191" s="14"/>
      <c r="AH191" s="14"/>
      <c r="AI191" s="15"/>
      <c r="AJ191" s="9"/>
      <c r="AK191" s="10"/>
      <c r="AL191" s="10"/>
      <c r="AM191" s="10"/>
      <c r="AN191" s="10"/>
      <c r="AO191" s="10"/>
      <c r="AP191" s="11"/>
      <c r="AQ191" s="9"/>
      <c r="AR191" s="10"/>
      <c r="AS191" s="10"/>
      <c r="AT191" s="11"/>
      <c r="AU191" s="13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5"/>
    </row>
    <row r="192" spans="1:72" ht="12" customHeight="1" outlineLevel="1">
      <c r="A192" s="8">
        <v>92</v>
      </c>
      <c r="B192" s="8"/>
      <c r="C192" s="8"/>
      <c r="D192" s="12" t="s">
        <v>336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 t="s">
        <v>337</v>
      </c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8">
        <v>6</v>
      </c>
      <c r="AK192" s="8"/>
      <c r="AL192" s="8"/>
      <c r="AM192" s="8"/>
      <c r="AN192" s="8"/>
      <c r="AO192" s="8"/>
      <c r="AP192" s="8"/>
      <c r="AQ192" s="16">
        <v>17476</v>
      </c>
      <c r="AR192" s="16"/>
      <c r="AS192" s="16"/>
      <c r="AT192" s="16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</row>
    <row r="193" spans="1:72" ht="12" customHeight="1" outlineLevel="1">
      <c r="A193" s="9"/>
      <c r="B193" s="10"/>
      <c r="C193" s="11"/>
      <c r="D193" s="13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5"/>
      <c r="Y193" s="13"/>
      <c r="Z193" s="14"/>
      <c r="AA193" s="14"/>
      <c r="AB193" s="14"/>
      <c r="AC193" s="14"/>
      <c r="AD193" s="14"/>
      <c r="AE193" s="14"/>
      <c r="AF193" s="14"/>
      <c r="AG193" s="14"/>
      <c r="AH193" s="14"/>
      <c r="AI193" s="15"/>
      <c r="AJ193" s="9"/>
      <c r="AK193" s="10"/>
      <c r="AL193" s="10"/>
      <c r="AM193" s="10"/>
      <c r="AN193" s="10"/>
      <c r="AO193" s="10"/>
      <c r="AP193" s="11"/>
      <c r="AQ193" s="9"/>
      <c r="AR193" s="10"/>
      <c r="AS193" s="10"/>
      <c r="AT193" s="11"/>
      <c r="AU193" s="13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5"/>
    </row>
    <row r="194" spans="1:72" ht="12" customHeight="1" outlineLevel="1">
      <c r="A194" s="8">
        <v>93</v>
      </c>
      <c r="B194" s="8"/>
      <c r="C194" s="8"/>
      <c r="D194" s="12" t="s">
        <v>338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 t="s">
        <v>339</v>
      </c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8">
        <v>2</v>
      </c>
      <c r="AK194" s="8"/>
      <c r="AL194" s="8"/>
      <c r="AM194" s="8"/>
      <c r="AN194" s="8"/>
      <c r="AO194" s="8"/>
      <c r="AP194" s="8"/>
      <c r="AQ194" s="16">
        <v>29255</v>
      </c>
      <c r="AR194" s="16"/>
      <c r="AS194" s="16"/>
      <c r="AT194" s="16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</row>
    <row r="195" spans="1:72" ht="12" customHeight="1" outlineLevel="1">
      <c r="A195" s="9"/>
      <c r="B195" s="10"/>
      <c r="C195" s="11"/>
      <c r="D195" s="13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5"/>
      <c r="Y195" s="13"/>
      <c r="Z195" s="14"/>
      <c r="AA195" s="14"/>
      <c r="AB195" s="14"/>
      <c r="AC195" s="14"/>
      <c r="AD195" s="14"/>
      <c r="AE195" s="14"/>
      <c r="AF195" s="14"/>
      <c r="AG195" s="14"/>
      <c r="AH195" s="14"/>
      <c r="AI195" s="15"/>
      <c r="AJ195" s="9"/>
      <c r="AK195" s="10"/>
      <c r="AL195" s="10"/>
      <c r="AM195" s="10"/>
      <c r="AN195" s="10"/>
      <c r="AO195" s="10"/>
      <c r="AP195" s="11"/>
      <c r="AQ195" s="9"/>
      <c r="AR195" s="10"/>
      <c r="AS195" s="10"/>
      <c r="AT195" s="11"/>
      <c r="AU195" s="13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5"/>
    </row>
    <row r="196" spans="1:72" ht="12" customHeight="1" outlineLevel="1">
      <c r="A196" s="8">
        <v>94</v>
      </c>
      <c r="B196" s="8"/>
      <c r="C196" s="8"/>
      <c r="D196" s="12" t="s">
        <v>340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 t="s">
        <v>341</v>
      </c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8">
        <v>28</v>
      </c>
      <c r="AK196" s="8"/>
      <c r="AL196" s="8"/>
      <c r="AM196" s="8"/>
      <c r="AN196" s="8"/>
      <c r="AO196" s="8"/>
      <c r="AP196" s="8"/>
      <c r="AQ196" s="16">
        <v>11186</v>
      </c>
      <c r="AR196" s="16"/>
      <c r="AS196" s="16"/>
      <c r="AT196" s="16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</row>
    <row r="197" spans="1:72" ht="12" customHeight="1" outlineLevel="1">
      <c r="A197" s="9"/>
      <c r="B197" s="10"/>
      <c r="C197" s="11"/>
      <c r="D197" s="13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5"/>
      <c r="Y197" s="13"/>
      <c r="Z197" s="14"/>
      <c r="AA197" s="14"/>
      <c r="AB197" s="14"/>
      <c r="AC197" s="14"/>
      <c r="AD197" s="14"/>
      <c r="AE197" s="14"/>
      <c r="AF197" s="14"/>
      <c r="AG197" s="14"/>
      <c r="AH197" s="14"/>
      <c r="AI197" s="15"/>
      <c r="AJ197" s="9"/>
      <c r="AK197" s="10"/>
      <c r="AL197" s="10"/>
      <c r="AM197" s="10"/>
      <c r="AN197" s="10"/>
      <c r="AO197" s="10"/>
      <c r="AP197" s="11"/>
      <c r="AQ197" s="9"/>
      <c r="AR197" s="10"/>
      <c r="AS197" s="10"/>
      <c r="AT197" s="11"/>
      <c r="AU197" s="13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5"/>
    </row>
    <row r="198" spans="1:72" ht="12" customHeight="1" outlineLevel="1">
      <c r="A198" s="8">
        <v>95</v>
      </c>
      <c r="B198" s="8"/>
      <c r="C198" s="8"/>
      <c r="D198" s="12" t="s">
        <v>342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 t="s">
        <v>343</v>
      </c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8">
        <v>26</v>
      </c>
      <c r="AK198" s="8"/>
      <c r="AL198" s="8"/>
      <c r="AM198" s="8"/>
      <c r="AN198" s="8"/>
      <c r="AO198" s="8"/>
      <c r="AP198" s="8"/>
      <c r="AQ198" s="16">
        <v>6796</v>
      </c>
      <c r="AR198" s="16"/>
      <c r="AS198" s="16"/>
      <c r="AT198" s="16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</row>
    <row r="199" spans="1:72" ht="12" customHeight="1" outlineLevel="1">
      <c r="A199" s="9"/>
      <c r="B199" s="10"/>
      <c r="C199" s="11"/>
      <c r="D199" s="13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5"/>
      <c r="Y199" s="13"/>
      <c r="Z199" s="14"/>
      <c r="AA199" s="14"/>
      <c r="AB199" s="14"/>
      <c r="AC199" s="14"/>
      <c r="AD199" s="14"/>
      <c r="AE199" s="14"/>
      <c r="AF199" s="14"/>
      <c r="AG199" s="14"/>
      <c r="AH199" s="14"/>
      <c r="AI199" s="15"/>
      <c r="AJ199" s="9"/>
      <c r="AK199" s="10"/>
      <c r="AL199" s="10"/>
      <c r="AM199" s="10"/>
      <c r="AN199" s="10"/>
      <c r="AO199" s="10"/>
      <c r="AP199" s="11"/>
      <c r="AQ199" s="9"/>
      <c r="AR199" s="10"/>
      <c r="AS199" s="10"/>
      <c r="AT199" s="11"/>
      <c r="AU199" s="13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5"/>
    </row>
    <row r="200" spans="1:72" ht="12" customHeight="1" outlineLevel="1">
      <c r="A200" s="8">
        <v>96</v>
      </c>
      <c r="B200" s="8"/>
      <c r="C200" s="8"/>
      <c r="D200" s="12" t="s">
        <v>344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 t="s">
        <v>345</v>
      </c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8">
        <v>1</v>
      </c>
      <c r="AK200" s="8"/>
      <c r="AL200" s="8"/>
      <c r="AM200" s="8"/>
      <c r="AN200" s="8"/>
      <c r="AO200" s="8"/>
      <c r="AP200" s="8"/>
      <c r="AQ200" s="16">
        <v>26995</v>
      </c>
      <c r="AR200" s="16"/>
      <c r="AS200" s="16"/>
      <c r="AT200" s="16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</row>
    <row r="201" spans="1:72" ht="12" customHeight="1" outlineLevel="1">
      <c r="A201" s="9"/>
      <c r="B201" s="10"/>
      <c r="C201" s="11"/>
      <c r="D201" s="13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5"/>
      <c r="Y201" s="13"/>
      <c r="Z201" s="14"/>
      <c r="AA201" s="14"/>
      <c r="AB201" s="14"/>
      <c r="AC201" s="14"/>
      <c r="AD201" s="14"/>
      <c r="AE201" s="14"/>
      <c r="AF201" s="14"/>
      <c r="AG201" s="14"/>
      <c r="AH201" s="14"/>
      <c r="AI201" s="15"/>
      <c r="AJ201" s="9"/>
      <c r="AK201" s="10"/>
      <c r="AL201" s="10"/>
      <c r="AM201" s="10"/>
      <c r="AN201" s="10"/>
      <c r="AO201" s="10"/>
      <c r="AP201" s="11"/>
      <c r="AQ201" s="9"/>
      <c r="AR201" s="10"/>
      <c r="AS201" s="10"/>
      <c r="AT201" s="11"/>
      <c r="AU201" s="13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5"/>
    </row>
    <row r="202" spans="1:72" ht="12" customHeight="1" outlineLevel="1">
      <c r="A202" s="8">
        <v>97</v>
      </c>
      <c r="B202" s="8"/>
      <c r="C202" s="8"/>
      <c r="D202" s="12" t="s">
        <v>346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 t="s">
        <v>347</v>
      </c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8">
        <v>1</v>
      </c>
      <c r="AK202" s="8"/>
      <c r="AL202" s="8"/>
      <c r="AM202" s="8"/>
      <c r="AN202" s="8"/>
      <c r="AO202" s="8"/>
      <c r="AP202" s="8"/>
      <c r="AQ202" s="16">
        <v>18611</v>
      </c>
      <c r="AR202" s="16"/>
      <c r="AS202" s="16"/>
      <c r="AT202" s="16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</row>
    <row r="203" spans="1:72" ht="12" customHeight="1" outlineLevel="1">
      <c r="A203" s="9"/>
      <c r="B203" s="10"/>
      <c r="C203" s="11"/>
      <c r="D203" s="1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5"/>
      <c r="Y203" s="13"/>
      <c r="Z203" s="14"/>
      <c r="AA203" s="14"/>
      <c r="AB203" s="14"/>
      <c r="AC203" s="14"/>
      <c r="AD203" s="14"/>
      <c r="AE203" s="14"/>
      <c r="AF203" s="14"/>
      <c r="AG203" s="14"/>
      <c r="AH203" s="14"/>
      <c r="AI203" s="15"/>
      <c r="AJ203" s="9"/>
      <c r="AK203" s="10"/>
      <c r="AL203" s="10"/>
      <c r="AM203" s="10"/>
      <c r="AN203" s="10"/>
      <c r="AO203" s="10"/>
      <c r="AP203" s="11"/>
      <c r="AQ203" s="9"/>
      <c r="AR203" s="10"/>
      <c r="AS203" s="10"/>
      <c r="AT203" s="11"/>
      <c r="AU203" s="13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5"/>
    </row>
    <row r="204" spans="1:72" ht="12" customHeight="1" outlineLevel="1">
      <c r="A204" s="8">
        <v>98</v>
      </c>
      <c r="B204" s="8"/>
      <c r="C204" s="8"/>
      <c r="D204" s="12" t="s">
        <v>348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 t="s">
        <v>349</v>
      </c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8">
        <v>1</v>
      </c>
      <c r="AK204" s="8"/>
      <c r="AL204" s="8"/>
      <c r="AM204" s="8"/>
      <c r="AN204" s="8"/>
      <c r="AO204" s="8"/>
      <c r="AP204" s="8"/>
      <c r="AQ204" s="16">
        <v>45491</v>
      </c>
      <c r="AR204" s="16"/>
      <c r="AS204" s="16"/>
      <c r="AT204" s="16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</row>
    <row r="205" spans="1:72" ht="12" customHeight="1" outlineLevel="1">
      <c r="A205" s="9"/>
      <c r="B205" s="10"/>
      <c r="C205" s="11"/>
      <c r="D205" s="13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5"/>
      <c r="Y205" s="13"/>
      <c r="Z205" s="14"/>
      <c r="AA205" s="14"/>
      <c r="AB205" s="14"/>
      <c r="AC205" s="14"/>
      <c r="AD205" s="14"/>
      <c r="AE205" s="14"/>
      <c r="AF205" s="14"/>
      <c r="AG205" s="14"/>
      <c r="AH205" s="14"/>
      <c r="AI205" s="15"/>
      <c r="AJ205" s="9"/>
      <c r="AK205" s="10"/>
      <c r="AL205" s="10"/>
      <c r="AM205" s="10"/>
      <c r="AN205" s="10"/>
      <c r="AO205" s="10"/>
      <c r="AP205" s="11"/>
      <c r="AQ205" s="9"/>
      <c r="AR205" s="10"/>
      <c r="AS205" s="10"/>
      <c r="AT205" s="11"/>
      <c r="AU205" s="13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5"/>
    </row>
    <row r="206" spans="1:72" ht="11.25" customHeight="1" outlineLevel="1">
      <c r="A206" s="8">
        <v>99</v>
      </c>
      <c r="B206" s="8"/>
      <c r="C206" s="8"/>
      <c r="D206" s="12" t="s">
        <v>350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 t="s">
        <v>351</v>
      </c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8">
        <v>1</v>
      </c>
      <c r="AK206" s="8"/>
      <c r="AL206" s="8"/>
      <c r="AM206" s="8"/>
      <c r="AN206" s="8"/>
      <c r="AO206" s="8"/>
      <c r="AP206" s="8"/>
      <c r="AQ206" s="16">
        <v>45491</v>
      </c>
      <c r="AR206" s="16"/>
      <c r="AS206" s="16"/>
      <c r="AT206" s="16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</row>
    <row r="207" spans="1:72" ht="11.25" customHeight="1" outlineLevel="1">
      <c r="A207" s="9"/>
      <c r="B207" s="10"/>
      <c r="C207" s="11"/>
      <c r="D207" s="13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5"/>
      <c r="Y207" s="13"/>
      <c r="Z207" s="14"/>
      <c r="AA207" s="14"/>
      <c r="AB207" s="14"/>
      <c r="AC207" s="14"/>
      <c r="AD207" s="14"/>
      <c r="AE207" s="14"/>
      <c r="AF207" s="14"/>
      <c r="AG207" s="14"/>
      <c r="AH207" s="14"/>
      <c r="AI207" s="15"/>
      <c r="AJ207" s="9"/>
      <c r="AK207" s="10"/>
      <c r="AL207" s="10"/>
      <c r="AM207" s="10"/>
      <c r="AN207" s="10"/>
      <c r="AO207" s="10"/>
      <c r="AP207" s="11"/>
      <c r="AQ207" s="9"/>
      <c r="AR207" s="10"/>
      <c r="AS207" s="10"/>
      <c r="AT207" s="11"/>
      <c r="AU207" s="13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5"/>
    </row>
    <row r="208" spans="1:72" ht="18" customHeight="1" outlineLevel="1">
      <c r="A208" s="8">
        <v>100</v>
      </c>
      <c r="B208" s="8"/>
      <c r="C208" s="8"/>
      <c r="D208" s="12" t="s">
        <v>352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 t="s">
        <v>353</v>
      </c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8">
        <v>1</v>
      </c>
      <c r="AK208" s="8"/>
      <c r="AL208" s="8"/>
      <c r="AM208" s="8"/>
      <c r="AN208" s="8"/>
      <c r="AO208" s="8"/>
      <c r="AP208" s="8"/>
      <c r="AQ208" s="16">
        <v>52617</v>
      </c>
      <c r="AR208" s="16"/>
      <c r="AS208" s="16"/>
      <c r="AT208" s="16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</row>
    <row r="209" spans="1:72" ht="18" customHeight="1" outlineLevel="1">
      <c r="A209" s="9"/>
      <c r="B209" s="10"/>
      <c r="C209" s="11"/>
      <c r="D209" s="13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5"/>
      <c r="Y209" s="13"/>
      <c r="Z209" s="14"/>
      <c r="AA209" s="14"/>
      <c r="AB209" s="14"/>
      <c r="AC209" s="14"/>
      <c r="AD209" s="14"/>
      <c r="AE209" s="14"/>
      <c r="AF209" s="14"/>
      <c r="AG209" s="14"/>
      <c r="AH209" s="14"/>
      <c r="AI209" s="15"/>
      <c r="AJ209" s="9"/>
      <c r="AK209" s="10"/>
      <c r="AL209" s="10"/>
      <c r="AM209" s="10"/>
      <c r="AN209" s="10"/>
      <c r="AO209" s="10"/>
      <c r="AP209" s="11"/>
      <c r="AQ209" s="9"/>
      <c r="AR209" s="10"/>
      <c r="AS209" s="10"/>
      <c r="AT209" s="11"/>
      <c r="AU209" s="13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5"/>
    </row>
    <row r="210" spans="1:72" ht="12" customHeight="1" outlineLevel="1">
      <c r="A210" s="8">
        <v>101</v>
      </c>
      <c r="B210" s="8"/>
      <c r="C210" s="8"/>
      <c r="D210" s="12" t="s">
        <v>354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 t="s">
        <v>355</v>
      </c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8">
        <v>1</v>
      </c>
      <c r="AK210" s="8"/>
      <c r="AL210" s="8"/>
      <c r="AM210" s="8"/>
      <c r="AN210" s="8"/>
      <c r="AO210" s="8"/>
      <c r="AP210" s="8"/>
      <c r="AQ210" s="16">
        <v>52617</v>
      </c>
      <c r="AR210" s="16"/>
      <c r="AS210" s="16"/>
      <c r="AT210" s="16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</row>
    <row r="211" spans="1:72" ht="12" customHeight="1" outlineLevel="1">
      <c r="A211" s="9"/>
      <c r="B211" s="10"/>
      <c r="C211" s="11"/>
      <c r="D211" s="13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5"/>
      <c r="Y211" s="13"/>
      <c r="Z211" s="14"/>
      <c r="AA211" s="14"/>
      <c r="AB211" s="14"/>
      <c r="AC211" s="14"/>
      <c r="AD211" s="14"/>
      <c r="AE211" s="14"/>
      <c r="AF211" s="14"/>
      <c r="AG211" s="14"/>
      <c r="AH211" s="14"/>
      <c r="AI211" s="15"/>
      <c r="AJ211" s="9"/>
      <c r="AK211" s="10"/>
      <c r="AL211" s="10"/>
      <c r="AM211" s="10"/>
      <c r="AN211" s="10"/>
      <c r="AO211" s="10"/>
      <c r="AP211" s="11"/>
      <c r="AQ211" s="9"/>
      <c r="AR211" s="10"/>
      <c r="AS211" s="10"/>
      <c r="AT211" s="11"/>
      <c r="AU211" s="13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5"/>
    </row>
    <row r="212" spans="1:72" ht="12" customHeight="1" outlineLevel="1">
      <c r="A212" s="8">
        <v>102</v>
      </c>
      <c r="B212" s="8"/>
      <c r="C212" s="8"/>
      <c r="D212" s="12" t="s">
        <v>356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 t="s">
        <v>357</v>
      </c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8">
        <v>1</v>
      </c>
      <c r="AK212" s="8"/>
      <c r="AL212" s="8"/>
      <c r="AM212" s="8"/>
      <c r="AN212" s="8"/>
      <c r="AO212" s="8"/>
      <c r="AP212" s="8"/>
      <c r="AQ212" s="16">
        <v>31569</v>
      </c>
      <c r="AR212" s="16"/>
      <c r="AS212" s="16"/>
      <c r="AT212" s="16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</row>
    <row r="213" spans="1:72" ht="12" customHeight="1" outlineLevel="1">
      <c r="A213" s="9"/>
      <c r="B213" s="10"/>
      <c r="C213" s="11"/>
      <c r="D213" s="13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5"/>
      <c r="Y213" s="13"/>
      <c r="Z213" s="14"/>
      <c r="AA213" s="14"/>
      <c r="AB213" s="14"/>
      <c r="AC213" s="14"/>
      <c r="AD213" s="14"/>
      <c r="AE213" s="14"/>
      <c r="AF213" s="14"/>
      <c r="AG213" s="14"/>
      <c r="AH213" s="14"/>
      <c r="AI213" s="15"/>
      <c r="AJ213" s="9"/>
      <c r="AK213" s="10"/>
      <c r="AL213" s="10"/>
      <c r="AM213" s="10"/>
      <c r="AN213" s="10"/>
      <c r="AO213" s="10"/>
      <c r="AP213" s="11"/>
      <c r="AQ213" s="9"/>
      <c r="AR213" s="10"/>
      <c r="AS213" s="10"/>
      <c r="AT213" s="11"/>
      <c r="AU213" s="13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5"/>
    </row>
    <row r="214" spans="1:72" ht="12" customHeight="1" outlineLevel="1">
      <c r="A214" s="8">
        <v>103</v>
      </c>
      <c r="B214" s="8"/>
      <c r="C214" s="8"/>
      <c r="D214" s="12" t="s">
        <v>358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 t="s">
        <v>359</v>
      </c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8">
        <v>1</v>
      </c>
      <c r="AK214" s="8"/>
      <c r="AL214" s="8"/>
      <c r="AM214" s="8"/>
      <c r="AN214" s="8"/>
      <c r="AO214" s="8"/>
      <c r="AP214" s="8"/>
      <c r="AQ214" s="16">
        <v>60056</v>
      </c>
      <c r="AR214" s="16"/>
      <c r="AS214" s="16"/>
      <c r="AT214" s="16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</row>
    <row r="215" spans="1:72" ht="12" customHeight="1" outlineLevel="1">
      <c r="A215" s="9"/>
      <c r="B215" s="10"/>
      <c r="C215" s="11"/>
      <c r="D215" s="13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5"/>
      <c r="Y215" s="13"/>
      <c r="Z215" s="14"/>
      <c r="AA215" s="14"/>
      <c r="AB215" s="14"/>
      <c r="AC215" s="14"/>
      <c r="AD215" s="14"/>
      <c r="AE215" s="14"/>
      <c r="AF215" s="14"/>
      <c r="AG215" s="14"/>
      <c r="AH215" s="14"/>
      <c r="AI215" s="15"/>
      <c r="AJ215" s="9"/>
      <c r="AK215" s="10"/>
      <c r="AL215" s="10"/>
      <c r="AM215" s="10"/>
      <c r="AN215" s="10"/>
      <c r="AO215" s="10"/>
      <c r="AP215" s="11"/>
      <c r="AQ215" s="9"/>
      <c r="AR215" s="10"/>
      <c r="AS215" s="10"/>
      <c r="AT215" s="11"/>
      <c r="AU215" s="13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5"/>
    </row>
    <row r="216" spans="1:72" ht="11.25" customHeight="1" outlineLevel="1">
      <c r="A216" s="8">
        <v>104</v>
      </c>
      <c r="B216" s="8"/>
      <c r="C216" s="8"/>
      <c r="D216" s="12" t="s">
        <v>360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 t="s">
        <v>361</v>
      </c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8">
        <v>1</v>
      </c>
      <c r="AK216" s="8"/>
      <c r="AL216" s="8"/>
      <c r="AM216" s="8"/>
      <c r="AN216" s="8"/>
      <c r="AO216" s="8"/>
      <c r="AP216" s="8"/>
      <c r="AQ216" s="16">
        <v>60056</v>
      </c>
      <c r="AR216" s="16"/>
      <c r="AS216" s="16"/>
      <c r="AT216" s="16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</row>
    <row r="217" spans="1:72" ht="11.25" customHeight="1" outlineLevel="1">
      <c r="A217" s="9"/>
      <c r="B217" s="10"/>
      <c r="C217" s="11"/>
      <c r="D217" s="13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5"/>
      <c r="Y217" s="13"/>
      <c r="Z217" s="14"/>
      <c r="AA217" s="14"/>
      <c r="AB217" s="14"/>
      <c r="AC217" s="14"/>
      <c r="AD217" s="14"/>
      <c r="AE217" s="14"/>
      <c r="AF217" s="14"/>
      <c r="AG217" s="14"/>
      <c r="AH217" s="14"/>
      <c r="AI217" s="15"/>
      <c r="AJ217" s="9"/>
      <c r="AK217" s="10"/>
      <c r="AL217" s="10"/>
      <c r="AM217" s="10"/>
      <c r="AN217" s="10"/>
      <c r="AO217" s="10"/>
      <c r="AP217" s="11"/>
      <c r="AQ217" s="9"/>
      <c r="AR217" s="10"/>
      <c r="AS217" s="10"/>
      <c r="AT217" s="11"/>
      <c r="AU217" s="13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5"/>
    </row>
    <row r="218" spans="1:72" ht="12" customHeight="1" outlineLevel="1">
      <c r="A218" s="8">
        <v>105</v>
      </c>
      <c r="B218" s="8"/>
      <c r="C218" s="8"/>
      <c r="D218" s="12" t="s">
        <v>362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 t="s">
        <v>363</v>
      </c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8">
        <v>3</v>
      </c>
      <c r="AK218" s="8"/>
      <c r="AL218" s="8"/>
      <c r="AM218" s="8"/>
      <c r="AN218" s="8"/>
      <c r="AO218" s="8"/>
      <c r="AP218" s="8"/>
      <c r="AQ218" s="16">
        <v>29585</v>
      </c>
      <c r="AR218" s="16"/>
      <c r="AS218" s="16"/>
      <c r="AT218" s="16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</row>
    <row r="219" spans="1:72" ht="12" customHeight="1" outlineLevel="1">
      <c r="A219" s="9"/>
      <c r="B219" s="10"/>
      <c r="C219" s="11"/>
      <c r="D219" s="13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5"/>
      <c r="Y219" s="13"/>
      <c r="Z219" s="14"/>
      <c r="AA219" s="14"/>
      <c r="AB219" s="14"/>
      <c r="AC219" s="14"/>
      <c r="AD219" s="14"/>
      <c r="AE219" s="14"/>
      <c r="AF219" s="14"/>
      <c r="AG219" s="14"/>
      <c r="AH219" s="14"/>
      <c r="AI219" s="15"/>
      <c r="AJ219" s="9"/>
      <c r="AK219" s="10"/>
      <c r="AL219" s="10"/>
      <c r="AM219" s="10"/>
      <c r="AN219" s="10"/>
      <c r="AO219" s="10"/>
      <c r="AP219" s="11"/>
      <c r="AQ219" s="9"/>
      <c r="AR219" s="10"/>
      <c r="AS219" s="10"/>
      <c r="AT219" s="11"/>
      <c r="AU219" s="13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5"/>
    </row>
    <row r="220" spans="1:72" ht="12" customHeight="1" outlineLevel="1">
      <c r="A220" s="8">
        <v>106</v>
      </c>
      <c r="B220" s="8"/>
      <c r="C220" s="8"/>
      <c r="D220" s="12" t="s">
        <v>364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 t="s">
        <v>365</v>
      </c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8">
        <v>1</v>
      </c>
      <c r="AK220" s="8"/>
      <c r="AL220" s="8"/>
      <c r="AM220" s="8"/>
      <c r="AN220" s="8"/>
      <c r="AO220" s="8"/>
      <c r="AP220" s="8"/>
      <c r="AQ220" s="16">
        <v>56740</v>
      </c>
      <c r="AR220" s="16"/>
      <c r="AS220" s="16"/>
      <c r="AT220" s="16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</row>
    <row r="221" spans="1:72" ht="12" customHeight="1" outlineLevel="1">
      <c r="A221" s="9"/>
      <c r="B221" s="10"/>
      <c r="C221" s="11"/>
      <c r="D221" s="13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5"/>
      <c r="Y221" s="13"/>
      <c r="Z221" s="14"/>
      <c r="AA221" s="14"/>
      <c r="AB221" s="14"/>
      <c r="AC221" s="14"/>
      <c r="AD221" s="14"/>
      <c r="AE221" s="14"/>
      <c r="AF221" s="14"/>
      <c r="AG221" s="14"/>
      <c r="AH221" s="14"/>
      <c r="AI221" s="15"/>
      <c r="AJ221" s="9"/>
      <c r="AK221" s="10"/>
      <c r="AL221" s="10"/>
      <c r="AM221" s="10"/>
      <c r="AN221" s="10"/>
      <c r="AO221" s="10"/>
      <c r="AP221" s="11"/>
      <c r="AQ221" s="9"/>
      <c r="AR221" s="10"/>
      <c r="AS221" s="10"/>
      <c r="AT221" s="11"/>
      <c r="AU221" s="13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5"/>
    </row>
    <row r="222" spans="1:72" ht="12" customHeight="1" outlineLevel="1">
      <c r="A222" s="8">
        <v>107</v>
      </c>
      <c r="B222" s="8"/>
      <c r="C222" s="8"/>
      <c r="D222" s="12" t="s">
        <v>366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 t="s">
        <v>367</v>
      </c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8">
        <v>1</v>
      </c>
      <c r="AK222" s="8"/>
      <c r="AL222" s="8"/>
      <c r="AM222" s="8"/>
      <c r="AN222" s="8"/>
      <c r="AO222" s="8"/>
      <c r="AP222" s="8"/>
      <c r="AQ222" s="16">
        <v>66426</v>
      </c>
      <c r="AR222" s="16"/>
      <c r="AS222" s="16"/>
      <c r="AT222" s="16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</row>
    <row r="223" spans="1:72" ht="12" customHeight="1" outlineLevel="1">
      <c r="A223" s="9"/>
      <c r="B223" s="10"/>
      <c r="C223" s="11"/>
      <c r="D223" s="13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5"/>
      <c r="Y223" s="13"/>
      <c r="Z223" s="14"/>
      <c r="AA223" s="14"/>
      <c r="AB223" s="14"/>
      <c r="AC223" s="14"/>
      <c r="AD223" s="14"/>
      <c r="AE223" s="14"/>
      <c r="AF223" s="14"/>
      <c r="AG223" s="14"/>
      <c r="AH223" s="14"/>
      <c r="AI223" s="15"/>
      <c r="AJ223" s="9"/>
      <c r="AK223" s="10"/>
      <c r="AL223" s="10"/>
      <c r="AM223" s="10"/>
      <c r="AN223" s="10"/>
      <c r="AO223" s="10"/>
      <c r="AP223" s="11"/>
      <c r="AQ223" s="9"/>
      <c r="AR223" s="10"/>
      <c r="AS223" s="10"/>
      <c r="AT223" s="11"/>
      <c r="AU223" s="13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5"/>
    </row>
    <row r="224" spans="1:72" ht="12" customHeight="1" outlineLevel="1">
      <c r="A224" s="8">
        <v>108</v>
      </c>
      <c r="B224" s="8"/>
      <c r="C224" s="8"/>
      <c r="D224" s="12" t="s">
        <v>368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 t="s">
        <v>369</v>
      </c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8">
        <v>5</v>
      </c>
      <c r="AK224" s="8"/>
      <c r="AL224" s="8"/>
      <c r="AM224" s="8"/>
      <c r="AN224" s="8"/>
      <c r="AO224" s="8"/>
      <c r="AP224" s="8"/>
      <c r="AQ224" s="16">
        <v>24919</v>
      </c>
      <c r="AR224" s="16"/>
      <c r="AS224" s="16"/>
      <c r="AT224" s="16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ht="12" customHeight="1" outlineLevel="1">
      <c r="A225" s="9"/>
      <c r="B225" s="10"/>
      <c r="C225" s="11"/>
      <c r="D225" s="13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5"/>
      <c r="Y225" s="13"/>
      <c r="Z225" s="14"/>
      <c r="AA225" s="14"/>
      <c r="AB225" s="14"/>
      <c r="AC225" s="14"/>
      <c r="AD225" s="14"/>
      <c r="AE225" s="14"/>
      <c r="AF225" s="14"/>
      <c r="AG225" s="14"/>
      <c r="AH225" s="14"/>
      <c r="AI225" s="15"/>
      <c r="AJ225" s="9"/>
      <c r="AK225" s="10"/>
      <c r="AL225" s="10"/>
      <c r="AM225" s="10"/>
      <c r="AN225" s="10"/>
      <c r="AO225" s="10"/>
      <c r="AP225" s="11"/>
      <c r="AQ225" s="9"/>
      <c r="AR225" s="10"/>
      <c r="AS225" s="10"/>
      <c r="AT225" s="11"/>
      <c r="AU225" s="13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5"/>
    </row>
    <row r="226" spans="1:72" ht="12" customHeight="1" outlineLevel="1">
      <c r="A226" s="8">
        <v>109</v>
      </c>
      <c r="B226" s="8"/>
      <c r="C226" s="8"/>
      <c r="D226" s="12" t="s">
        <v>370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 t="s">
        <v>371</v>
      </c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8">
        <v>8</v>
      </c>
      <c r="AK226" s="8"/>
      <c r="AL226" s="8"/>
      <c r="AM226" s="8"/>
      <c r="AN226" s="8"/>
      <c r="AO226" s="8"/>
      <c r="AP226" s="8"/>
      <c r="AQ226" s="16">
        <v>37349</v>
      </c>
      <c r="AR226" s="16"/>
      <c r="AS226" s="16"/>
      <c r="AT226" s="16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</row>
    <row r="227" spans="1:72" ht="12" customHeight="1" outlineLevel="1">
      <c r="A227" s="9"/>
      <c r="B227" s="10"/>
      <c r="C227" s="11"/>
      <c r="D227" s="13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5"/>
      <c r="Y227" s="13"/>
      <c r="Z227" s="14"/>
      <c r="AA227" s="14"/>
      <c r="AB227" s="14"/>
      <c r="AC227" s="14"/>
      <c r="AD227" s="14"/>
      <c r="AE227" s="14"/>
      <c r="AF227" s="14"/>
      <c r="AG227" s="14"/>
      <c r="AH227" s="14"/>
      <c r="AI227" s="15"/>
      <c r="AJ227" s="9"/>
      <c r="AK227" s="10"/>
      <c r="AL227" s="10"/>
      <c r="AM227" s="10"/>
      <c r="AN227" s="10"/>
      <c r="AO227" s="10"/>
      <c r="AP227" s="11"/>
      <c r="AQ227" s="9"/>
      <c r="AR227" s="10"/>
      <c r="AS227" s="10"/>
      <c r="AT227" s="11"/>
      <c r="AU227" s="13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5"/>
    </row>
    <row r="228" spans="1:72" ht="12" customHeight="1" outlineLevel="1">
      <c r="A228" s="8">
        <v>110</v>
      </c>
      <c r="B228" s="8"/>
      <c r="C228" s="8"/>
      <c r="D228" s="12" t="s">
        <v>372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 t="s">
        <v>373</v>
      </c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8">
        <v>10</v>
      </c>
      <c r="AK228" s="8"/>
      <c r="AL228" s="8"/>
      <c r="AM228" s="8"/>
      <c r="AN228" s="8"/>
      <c r="AO228" s="8"/>
      <c r="AP228" s="8"/>
      <c r="AQ228" s="16">
        <v>39835</v>
      </c>
      <c r="AR228" s="16"/>
      <c r="AS228" s="16"/>
      <c r="AT228" s="16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</row>
    <row r="229" spans="1:72" ht="12" customHeight="1" outlineLevel="1">
      <c r="A229" s="9"/>
      <c r="B229" s="10"/>
      <c r="C229" s="11"/>
      <c r="D229" s="13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5"/>
      <c r="Y229" s="13"/>
      <c r="Z229" s="14"/>
      <c r="AA229" s="14"/>
      <c r="AB229" s="14"/>
      <c r="AC229" s="14"/>
      <c r="AD229" s="14"/>
      <c r="AE229" s="14"/>
      <c r="AF229" s="14"/>
      <c r="AG229" s="14"/>
      <c r="AH229" s="14"/>
      <c r="AI229" s="15"/>
      <c r="AJ229" s="9"/>
      <c r="AK229" s="10"/>
      <c r="AL229" s="10"/>
      <c r="AM229" s="10"/>
      <c r="AN229" s="10"/>
      <c r="AO229" s="10"/>
      <c r="AP229" s="11"/>
      <c r="AQ229" s="9"/>
      <c r="AR229" s="10"/>
      <c r="AS229" s="10"/>
      <c r="AT229" s="11"/>
      <c r="AU229" s="13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5"/>
    </row>
    <row r="230" spans="1:72" ht="12" customHeight="1" outlineLevel="1">
      <c r="A230" s="8">
        <v>111</v>
      </c>
      <c r="B230" s="8"/>
      <c r="C230" s="8"/>
      <c r="D230" s="12" t="s">
        <v>374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 t="s">
        <v>375</v>
      </c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8">
        <v>2</v>
      </c>
      <c r="AK230" s="8"/>
      <c r="AL230" s="8"/>
      <c r="AM230" s="8"/>
      <c r="AN230" s="8"/>
      <c r="AO230" s="8"/>
      <c r="AP230" s="8"/>
      <c r="AQ230" s="16">
        <v>64695</v>
      </c>
      <c r="AR230" s="16"/>
      <c r="AS230" s="16"/>
      <c r="AT230" s="16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</row>
    <row r="231" spans="1:72" ht="12" customHeight="1" outlineLevel="1">
      <c r="A231" s="9"/>
      <c r="B231" s="10"/>
      <c r="C231" s="11"/>
      <c r="D231" s="13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5"/>
      <c r="Y231" s="13"/>
      <c r="Z231" s="14"/>
      <c r="AA231" s="14"/>
      <c r="AB231" s="14"/>
      <c r="AC231" s="14"/>
      <c r="AD231" s="14"/>
      <c r="AE231" s="14"/>
      <c r="AF231" s="14"/>
      <c r="AG231" s="14"/>
      <c r="AH231" s="14"/>
      <c r="AI231" s="15"/>
      <c r="AJ231" s="9"/>
      <c r="AK231" s="10"/>
      <c r="AL231" s="10"/>
      <c r="AM231" s="10"/>
      <c r="AN231" s="10"/>
      <c r="AO231" s="10"/>
      <c r="AP231" s="11"/>
      <c r="AQ231" s="9"/>
      <c r="AR231" s="10"/>
      <c r="AS231" s="10"/>
      <c r="AT231" s="11"/>
      <c r="AU231" s="13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5"/>
    </row>
    <row r="232" spans="1:72" ht="12" customHeight="1" outlineLevel="1">
      <c r="A232" s="8">
        <v>112</v>
      </c>
      <c r="B232" s="8"/>
      <c r="C232" s="8"/>
      <c r="D232" s="12" t="s">
        <v>376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 t="s">
        <v>377</v>
      </c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8">
        <v>15</v>
      </c>
      <c r="AK232" s="8"/>
      <c r="AL232" s="8"/>
      <c r="AM232" s="8"/>
      <c r="AN232" s="8"/>
      <c r="AO232" s="8"/>
      <c r="AP232" s="8"/>
      <c r="AQ232" s="16">
        <v>31144</v>
      </c>
      <c r="AR232" s="16"/>
      <c r="AS232" s="16"/>
      <c r="AT232" s="16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</row>
    <row r="233" spans="1:72" ht="12" customHeight="1" outlineLevel="1">
      <c r="A233" s="9"/>
      <c r="B233" s="10"/>
      <c r="C233" s="11"/>
      <c r="D233" s="13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5"/>
      <c r="Y233" s="13"/>
      <c r="Z233" s="14"/>
      <c r="AA233" s="14"/>
      <c r="AB233" s="14"/>
      <c r="AC233" s="14"/>
      <c r="AD233" s="14"/>
      <c r="AE233" s="14"/>
      <c r="AF233" s="14"/>
      <c r="AG233" s="14"/>
      <c r="AH233" s="14"/>
      <c r="AI233" s="15"/>
      <c r="AJ233" s="9"/>
      <c r="AK233" s="10"/>
      <c r="AL233" s="10"/>
      <c r="AM233" s="10"/>
      <c r="AN233" s="10"/>
      <c r="AO233" s="10"/>
      <c r="AP233" s="11"/>
      <c r="AQ233" s="9"/>
      <c r="AR233" s="10"/>
      <c r="AS233" s="10"/>
      <c r="AT233" s="11"/>
      <c r="AU233" s="13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5"/>
    </row>
    <row r="234" spans="1:72" ht="12" customHeight="1" outlineLevel="1">
      <c r="A234" s="8">
        <v>113</v>
      </c>
      <c r="B234" s="8"/>
      <c r="C234" s="8"/>
      <c r="D234" s="12" t="s">
        <v>378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 t="s">
        <v>379</v>
      </c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8">
        <v>10</v>
      </c>
      <c r="AK234" s="8"/>
      <c r="AL234" s="8"/>
      <c r="AM234" s="8"/>
      <c r="AN234" s="8"/>
      <c r="AO234" s="8"/>
      <c r="AP234" s="8"/>
      <c r="AQ234" s="16">
        <v>35116</v>
      </c>
      <c r="AR234" s="16"/>
      <c r="AS234" s="16"/>
      <c r="AT234" s="16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</row>
    <row r="235" spans="1:72" ht="12" customHeight="1" outlineLevel="1">
      <c r="A235" s="9"/>
      <c r="B235" s="10"/>
      <c r="C235" s="11"/>
      <c r="D235" s="13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5"/>
      <c r="Y235" s="13"/>
      <c r="Z235" s="14"/>
      <c r="AA235" s="14"/>
      <c r="AB235" s="14"/>
      <c r="AC235" s="14"/>
      <c r="AD235" s="14"/>
      <c r="AE235" s="14"/>
      <c r="AF235" s="14"/>
      <c r="AG235" s="14"/>
      <c r="AH235" s="14"/>
      <c r="AI235" s="15"/>
      <c r="AJ235" s="9"/>
      <c r="AK235" s="10"/>
      <c r="AL235" s="10"/>
      <c r="AM235" s="10"/>
      <c r="AN235" s="10"/>
      <c r="AO235" s="10"/>
      <c r="AP235" s="11"/>
      <c r="AQ235" s="9"/>
      <c r="AR235" s="10"/>
      <c r="AS235" s="10"/>
      <c r="AT235" s="11"/>
      <c r="AU235" s="13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5"/>
    </row>
    <row r="236" spans="1:72" ht="12" customHeight="1" outlineLevel="1">
      <c r="A236" s="8">
        <v>114</v>
      </c>
      <c r="B236" s="8"/>
      <c r="C236" s="8"/>
      <c r="D236" s="12" t="s">
        <v>380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 t="s">
        <v>381</v>
      </c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8">
        <v>10</v>
      </c>
      <c r="AK236" s="8"/>
      <c r="AL236" s="8"/>
      <c r="AM236" s="8"/>
      <c r="AN236" s="8"/>
      <c r="AO236" s="8"/>
      <c r="AP236" s="8"/>
      <c r="AQ236" s="16">
        <v>39088</v>
      </c>
      <c r="AR236" s="16"/>
      <c r="AS236" s="16"/>
      <c r="AT236" s="16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</row>
    <row r="237" spans="1:72" ht="12" customHeight="1" outlineLevel="1">
      <c r="A237" s="9"/>
      <c r="B237" s="10"/>
      <c r="C237" s="11"/>
      <c r="D237" s="13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5"/>
      <c r="Y237" s="13"/>
      <c r="Z237" s="14"/>
      <c r="AA237" s="14"/>
      <c r="AB237" s="14"/>
      <c r="AC237" s="14"/>
      <c r="AD237" s="14"/>
      <c r="AE237" s="14"/>
      <c r="AF237" s="14"/>
      <c r="AG237" s="14"/>
      <c r="AH237" s="14"/>
      <c r="AI237" s="15"/>
      <c r="AJ237" s="9"/>
      <c r="AK237" s="10"/>
      <c r="AL237" s="10"/>
      <c r="AM237" s="10"/>
      <c r="AN237" s="10"/>
      <c r="AO237" s="10"/>
      <c r="AP237" s="11"/>
      <c r="AQ237" s="9"/>
      <c r="AR237" s="10"/>
      <c r="AS237" s="10"/>
      <c r="AT237" s="11"/>
      <c r="AU237" s="13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5"/>
    </row>
    <row r="238" spans="1:72" ht="12" customHeight="1" outlineLevel="1">
      <c r="A238" s="8">
        <v>115</v>
      </c>
      <c r="B238" s="8"/>
      <c r="C238" s="8"/>
      <c r="D238" s="12" t="s">
        <v>382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 t="s">
        <v>383</v>
      </c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8">
        <v>1</v>
      </c>
      <c r="AK238" s="8"/>
      <c r="AL238" s="8"/>
      <c r="AM238" s="8"/>
      <c r="AN238" s="8"/>
      <c r="AO238" s="8"/>
      <c r="AP238" s="8"/>
      <c r="AQ238" s="16">
        <v>38063</v>
      </c>
      <c r="AR238" s="16"/>
      <c r="AS238" s="16"/>
      <c r="AT238" s="16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</row>
    <row r="239" spans="1:72" ht="12" customHeight="1" outlineLevel="1">
      <c r="A239" s="9"/>
      <c r="B239" s="10"/>
      <c r="C239" s="11"/>
      <c r="D239" s="13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5"/>
      <c r="Y239" s="13"/>
      <c r="Z239" s="14"/>
      <c r="AA239" s="14"/>
      <c r="AB239" s="14"/>
      <c r="AC239" s="14"/>
      <c r="AD239" s="14"/>
      <c r="AE239" s="14"/>
      <c r="AF239" s="14"/>
      <c r="AG239" s="14"/>
      <c r="AH239" s="14"/>
      <c r="AI239" s="15"/>
      <c r="AJ239" s="9"/>
      <c r="AK239" s="10"/>
      <c r="AL239" s="10"/>
      <c r="AM239" s="10"/>
      <c r="AN239" s="10"/>
      <c r="AO239" s="10"/>
      <c r="AP239" s="11"/>
      <c r="AQ239" s="9"/>
      <c r="AR239" s="10"/>
      <c r="AS239" s="10"/>
      <c r="AT239" s="11"/>
      <c r="AU239" s="13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5"/>
    </row>
    <row r="240" spans="1:72" ht="11.25" customHeight="1" outlineLevel="1">
      <c r="A240" s="8">
        <v>116</v>
      </c>
      <c r="B240" s="8"/>
      <c r="C240" s="8"/>
      <c r="D240" s="12" t="s">
        <v>384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 t="s">
        <v>385</v>
      </c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8">
        <v>1</v>
      </c>
      <c r="AK240" s="8"/>
      <c r="AL240" s="8"/>
      <c r="AM240" s="8"/>
      <c r="AN240" s="8"/>
      <c r="AO240" s="8"/>
      <c r="AP240" s="8"/>
      <c r="AQ240" s="16">
        <v>20921</v>
      </c>
      <c r="AR240" s="16"/>
      <c r="AS240" s="16"/>
      <c r="AT240" s="16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</row>
    <row r="241" spans="1:72" ht="11.25" customHeight="1" outlineLevel="1">
      <c r="A241" s="9"/>
      <c r="B241" s="10"/>
      <c r="C241" s="11"/>
      <c r="D241" s="13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5"/>
      <c r="Y241" s="13"/>
      <c r="Z241" s="14"/>
      <c r="AA241" s="14"/>
      <c r="AB241" s="14"/>
      <c r="AC241" s="14"/>
      <c r="AD241" s="14"/>
      <c r="AE241" s="14"/>
      <c r="AF241" s="14"/>
      <c r="AG241" s="14"/>
      <c r="AH241" s="14"/>
      <c r="AI241" s="15"/>
      <c r="AJ241" s="9"/>
      <c r="AK241" s="10"/>
      <c r="AL241" s="10"/>
      <c r="AM241" s="10"/>
      <c r="AN241" s="10"/>
      <c r="AO241" s="10"/>
      <c r="AP241" s="11"/>
      <c r="AQ241" s="9"/>
      <c r="AR241" s="10"/>
      <c r="AS241" s="10"/>
      <c r="AT241" s="11"/>
      <c r="AU241" s="13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5"/>
    </row>
    <row r="242" spans="1:72" ht="11.25" customHeight="1" outlineLevel="1">
      <c r="A242" s="8">
        <v>117</v>
      </c>
      <c r="B242" s="8"/>
      <c r="C242" s="8"/>
      <c r="D242" s="12" t="s">
        <v>386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 t="s">
        <v>385</v>
      </c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8">
        <v>1</v>
      </c>
      <c r="AK242" s="8"/>
      <c r="AL242" s="8"/>
      <c r="AM242" s="8"/>
      <c r="AN242" s="8"/>
      <c r="AO242" s="8"/>
      <c r="AP242" s="8"/>
      <c r="AQ242" s="16">
        <v>20921</v>
      </c>
      <c r="AR242" s="16"/>
      <c r="AS242" s="16"/>
      <c r="AT242" s="16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</row>
    <row r="243" spans="1:72" ht="11.25" customHeight="1" outlineLevel="1">
      <c r="A243" s="9"/>
      <c r="B243" s="10"/>
      <c r="C243" s="11"/>
      <c r="D243" s="13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5"/>
      <c r="Y243" s="13"/>
      <c r="Z243" s="14"/>
      <c r="AA243" s="14"/>
      <c r="AB243" s="14"/>
      <c r="AC243" s="14"/>
      <c r="AD243" s="14"/>
      <c r="AE243" s="14"/>
      <c r="AF243" s="14"/>
      <c r="AG243" s="14"/>
      <c r="AH243" s="14"/>
      <c r="AI243" s="15"/>
      <c r="AJ243" s="9"/>
      <c r="AK243" s="10"/>
      <c r="AL243" s="10"/>
      <c r="AM243" s="10"/>
      <c r="AN243" s="10"/>
      <c r="AO243" s="10"/>
      <c r="AP243" s="11"/>
      <c r="AQ243" s="9"/>
      <c r="AR243" s="10"/>
      <c r="AS243" s="10"/>
      <c r="AT243" s="11"/>
      <c r="AU243" s="13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5"/>
    </row>
    <row r="244" spans="1:72" ht="11.25" customHeight="1" outlineLevel="1">
      <c r="A244" s="8">
        <v>118</v>
      </c>
      <c r="B244" s="8"/>
      <c r="C244" s="8"/>
      <c r="D244" s="12" t="s">
        <v>387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 t="s">
        <v>388</v>
      </c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8">
        <v>1</v>
      </c>
      <c r="AK244" s="8"/>
      <c r="AL244" s="8"/>
      <c r="AM244" s="8"/>
      <c r="AN244" s="8"/>
      <c r="AO244" s="8"/>
      <c r="AP244" s="8"/>
      <c r="AQ244" s="16">
        <v>37693</v>
      </c>
      <c r="AR244" s="16"/>
      <c r="AS244" s="16"/>
      <c r="AT244" s="16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</row>
    <row r="245" spans="1:72" ht="11.25" customHeight="1" outlineLevel="1">
      <c r="A245" s="9"/>
      <c r="B245" s="10"/>
      <c r="C245" s="11"/>
      <c r="D245" s="13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5"/>
      <c r="Y245" s="13"/>
      <c r="Z245" s="14"/>
      <c r="AA245" s="14"/>
      <c r="AB245" s="14"/>
      <c r="AC245" s="14"/>
      <c r="AD245" s="14"/>
      <c r="AE245" s="14"/>
      <c r="AF245" s="14"/>
      <c r="AG245" s="14"/>
      <c r="AH245" s="14"/>
      <c r="AI245" s="15"/>
      <c r="AJ245" s="9"/>
      <c r="AK245" s="10"/>
      <c r="AL245" s="10"/>
      <c r="AM245" s="10"/>
      <c r="AN245" s="10"/>
      <c r="AO245" s="10"/>
      <c r="AP245" s="11"/>
      <c r="AQ245" s="9"/>
      <c r="AR245" s="10"/>
      <c r="AS245" s="10"/>
      <c r="AT245" s="11"/>
      <c r="AU245" s="13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5"/>
    </row>
    <row r="246" spans="1:72" ht="12" customHeight="1" outlineLevel="1">
      <c r="A246" s="8">
        <v>119</v>
      </c>
      <c r="B246" s="8"/>
      <c r="C246" s="8"/>
      <c r="D246" s="12" t="s">
        <v>389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 t="s">
        <v>390</v>
      </c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8">
        <v>1</v>
      </c>
      <c r="AK246" s="8"/>
      <c r="AL246" s="8"/>
      <c r="AM246" s="8"/>
      <c r="AN246" s="8"/>
      <c r="AO246" s="8"/>
      <c r="AP246" s="8"/>
      <c r="AQ246" s="16">
        <v>51769</v>
      </c>
      <c r="AR246" s="16"/>
      <c r="AS246" s="16"/>
      <c r="AT246" s="16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</row>
    <row r="247" spans="1:72" ht="12" customHeight="1" outlineLevel="1">
      <c r="A247" s="9"/>
      <c r="B247" s="10"/>
      <c r="C247" s="11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5"/>
      <c r="Y247" s="13"/>
      <c r="Z247" s="14"/>
      <c r="AA247" s="14"/>
      <c r="AB247" s="14"/>
      <c r="AC247" s="14"/>
      <c r="AD247" s="14"/>
      <c r="AE247" s="14"/>
      <c r="AF247" s="14"/>
      <c r="AG247" s="14"/>
      <c r="AH247" s="14"/>
      <c r="AI247" s="15"/>
      <c r="AJ247" s="9"/>
      <c r="AK247" s="10"/>
      <c r="AL247" s="10"/>
      <c r="AM247" s="10"/>
      <c r="AN247" s="10"/>
      <c r="AO247" s="10"/>
      <c r="AP247" s="11"/>
      <c r="AQ247" s="9"/>
      <c r="AR247" s="10"/>
      <c r="AS247" s="10"/>
      <c r="AT247" s="11"/>
      <c r="AU247" s="13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5"/>
    </row>
    <row r="248" spans="1:72" ht="12" customHeight="1" outlineLevel="1">
      <c r="A248" s="8">
        <v>120</v>
      </c>
      <c r="B248" s="8"/>
      <c r="C248" s="8"/>
      <c r="D248" s="12" t="s">
        <v>107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 t="s">
        <v>12</v>
      </c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8">
        <v>1</v>
      </c>
      <c r="AK248" s="8"/>
      <c r="AL248" s="8"/>
      <c r="AM248" s="8"/>
      <c r="AN248" s="8"/>
      <c r="AO248" s="8"/>
      <c r="AP248" s="8"/>
      <c r="AQ248" s="16">
        <v>28850</v>
      </c>
      <c r="AR248" s="16"/>
      <c r="AS248" s="16"/>
      <c r="AT248" s="16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</row>
    <row r="249" spans="1:72" ht="12" customHeight="1" outlineLevel="1">
      <c r="A249" s="9"/>
      <c r="B249" s="10"/>
      <c r="C249" s="11"/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5"/>
      <c r="Y249" s="13"/>
      <c r="Z249" s="14"/>
      <c r="AA249" s="14"/>
      <c r="AB249" s="14"/>
      <c r="AC249" s="14"/>
      <c r="AD249" s="14"/>
      <c r="AE249" s="14"/>
      <c r="AF249" s="14"/>
      <c r="AG249" s="14"/>
      <c r="AH249" s="14"/>
      <c r="AI249" s="15"/>
      <c r="AJ249" s="9"/>
      <c r="AK249" s="10"/>
      <c r="AL249" s="10"/>
      <c r="AM249" s="10"/>
      <c r="AN249" s="10"/>
      <c r="AO249" s="10"/>
      <c r="AP249" s="11"/>
      <c r="AQ249" s="9"/>
      <c r="AR249" s="10"/>
      <c r="AS249" s="10"/>
      <c r="AT249" s="11"/>
      <c r="AU249" s="13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5"/>
    </row>
    <row r="250" spans="1:72" ht="12" customHeight="1" outlineLevel="1">
      <c r="A250" s="8">
        <v>121</v>
      </c>
      <c r="B250" s="8"/>
      <c r="C250" s="8"/>
      <c r="D250" s="12" t="s">
        <v>108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 t="s">
        <v>14</v>
      </c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8">
        <v>4</v>
      </c>
      <c r="AK250" s="8"/>
      <c r="AL250" s="8"/>
      <c r="AM250" s="8"/>
      <c r="AN250" s="8"/>
      <c r="AO250" s="8"/>
      <c r="AP250" s="8"/>
      <c r="AQ250" s="16">
        <v>10221</v>
      </c>
      <c r="AR250" s="16"/>
      <c r="AS250" s="16"/>
      <c r="AT250" s="16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</row>
    <row r="251" spans="1:72" ht="12" customHeight="1" outlineLevel="1">
      <c r="A251" s="9"/>
      <c r="B251" s="10"/>
      <c r="C251" s="11"/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5"/>
      <c r="Y251" s="13"/>
      <c r="Z251" s="14"/>
      <c r="AA251" s="14"/>
      <c r="AB251" s="14"/>
      <c r="AC251" s="14"/>
      <c r="AD251" s="14"/>
      <c r="AE251" s="14"/>
      <c r="AF251" s="14"/>
      <c r="AG251" s="14"/>
      <c r="AH251" s="14"/>
      <c r="AI251" s="15"/>
      <c r="AJ251" s="9"/>
      <c r="AK251" s="10"/>
      <c r="AL251" s="10"/>
      <c r="AM251" s="10"/>
      <c r="AN251" s="10"/>
      <c r="AO251" s="10"/>
      <c r="AP251" s="11"/>
      <c r="AQ251" s="9"/>
      <c r="AR251" s="10"/>
      <c r="AS251" s="10"/>
      <c r="AT251" s="11"/>
      <c r="AU251" s="13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5"/>
    </row>
    <row r="252" spans="1:72" ht="11.25" customHeight="1" outlineLevel="1">
      <c r="A252" s="8">
        <v>122</v>
      </c>
      <c r="B252" s="8"/>
      <c r="C252" s="8"/>
      <c r="D252" s="12" t="s">
        <v>109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 t="s">
        <v>110</v>
      </c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8">
        <v>1</v>
      </c>
      <c r="AK252" s="8"/>
      <c r="AL252" s="8"/>
      <c r="AM252" s="8"/>
      <c r="AN252" s="8"/>
      <c r="AO252" s="8"/>
      <c r="AP252" s="8"/>
      <c r="AQ252" s="16">
        <v>24771</v>
      </c>
      <c r="AR252" s="16"/>
      <c r="AS252" s="16"/>
      <c r="AT252" s="16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</row>
    <row r="253" spans="1:72" ht="11.25" customHeight="1" outlineLevel="1">
      <c r="A253" s="9"/>
      <c r="B253" s="10"/>
      <c r="C253" s="11"/>
      <c r="D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5"/>
      <c r="Y253" s="13"/>
      <c r="Z253" s="14"/>
      <c r="AA253" s="14"/>
      <c r="AB253" s="14"/>
      <c r="AC253" s="14"/>
      <c r="AD253" s="14"/>
      <c r="AE253" s="14"/>
      <c r="AF253" s="14"/>
      <c r="AG253" s="14"/>
      <c r="AH253" s="14"/>
      <c r="AI253" s="15"/>
      <c r="AJ253" s="9"/>
      <c r="AK253" s="10"/>
      <c r="AL253" s="10"/>
      <c r="AM253" s="10"/>
      <c r="AN253" s="10"/>
      <c r="AO253" s="10"/>
      <c r="AP253" s="11"/>
      <c r="AQ253" s="9"/>
      <c r="AR253" s="10"/>
      <c r="AS253" s="10"/>
      <c r="AT253" s="11"/>
      <c r="AU253" s="13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5"/>
    </row>
    <row r="254" spans="1:72" ht="11.25" customHeight="1" outlineLevel="1">
      <c r="A254" s="8">
        <v>123</v>
      </c>
      <c r="B254" s="8"/>
      <c r="C254" s="8"/>
      <c r="D254" s="12" t="s">
        <v>111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 t="s">
        <v>112</v>
      </c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8">
        <v>1</v>
      </c>
      <c r="AK254" s="8"/>
      <c r="AL254" s="8"/>
      <c r="AM254" s="8"/>
      <c r="AN254" s="8"/>
      <c r="AO254" s="8"/>
      <c r="AP254" s="8"/>
      <c r="AQ254" s="16">
        <v>39451</v>
      </c>
      <c r="AR254" s="16"/>
      <c r="AS254" s="16"/>
      <c r="AT254" s="16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</row>
    <row r="255" spans="1:72" ht="11.25" customHeight="1" outlineLevel="1">
      <c r="A255" s="9"/>
      <c r="B255" s="10"/>
      <c r="C255" s="11"/>
      <c r="D255" s="13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5"/>
      <c r="Y255" s="13"/>
      <c r="Z255" s="14"/>
      <c r="AA255" s="14"/>
      <c r="AB255" s="14"/>
      <c r="AC255" s="14"/>
      <c r="AD255" s="14"/>
      <c r="AE255" s="14"/>
      <c r="AF255" s="14"/>
      <c r="AG255" s="14"/>
      <c r="AH255" s="14"/>
      <c r="AI255" s="15"/>
      <c r="AJ255" s="9"/>
      <c r="AK255" s="10"/>
      <c r="AL255" s="10"/>
      <c r="AM255" s="10"/>
      <c r="AN255" s="10"/>
      <c r="AO255" s="10"/>
      <c r="AP255" s="11"/>
      <c r="AQ255" s="9"/>
      <c r="AR255" s="10"/>
      <c r="AS255" s="10"/>
      <c r="AT255" s="11"/>
      <c r="AU255" s="13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5"/>
    </row>
    <row r="256" spans="1:72" ht="11.25" customHeight="1" outlineLevel="1">
      <c r="A256" s="8">
        <v>124</v>
      </c>
      <c r="B256" s="8"/>
      <c r="C256" s="8"/>
      <c r="D256" s="12" t="s">
        <v>218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 t="s">
        <v>219</v>
      </c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8">
        <v>1</v>
      </c>
      <c r="AK256" s="8"/>
      <c r="AL256" s="8"/>
      <c r="AM256" s="8"/>
      <c r="AN256" s="8"/>
      <c r="AO256" s="8"/>
      <c r="AP256" s="8"/>
      <c r="AQ256" s="16">
        <v>46791</v>
      </c>
      <c r="AR256" s="16"/>
      <c r="AS256" s="16"/>
      <c r="AT256" s="16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</row>
    <row r="257" spans="1:72" ht="11.25" customHeight="1" outlineLevel="1">
      <c r="A257" s="9"/>
      <c r="B257" s="10"/>
      <c r="C257" s="11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5"/>
      <c r="Y257" s="13"/>
      <c r="Z257" s="14"/>
      <c r="AA257" s="14"/>
      <c r="AB257" s="14"/>
      <c r="AC257" s="14"/>
      <c r="AD257" s="14"/>
      <c r="AE257" s="14"/>
      <c r="AF257" s="14"/>
      <c r="AG257" s="14"/>
      <c r="AH257" s="14"/>
      <c r="AI257" s="15"/>
      <c r="AJ257" s="9"/>
      <c r="AK257" s="10"/>
      <c r="AL257" s="10"/>
      <c r="AM257" s="10"/>
      <c r="AN257" s="10"/>
      <c r="AO257" s="10"/>
      <c r="AP257" s="11"/>
      <c r="AQ257" s="9"/>
      <c r="AR257" s="10"/>
      <c r="AS257" s="10"/>
      <c r="AT257" s="11"/>
      <c r="AU257" s="13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5"/>
    </row>
    <row r="258" spans="1:72" ht="12" customHeight="1" outlineLevel="1">
      <c r="A258" s="8">
        <v>125</v>
      </c>
      <c r="B258" s="8"/>
      <c r="C258" s="8"/>
      <c r="D258" s="12" t="s">
        <v>391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 t="s">
        <v>392</v>
      </c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8">
        <v>1</v>
      </c>
      <c r="AK258" s="8"/>
      <c r="AL258" s="8"/>
      <c r="AM258" s="8"/>
      <c r="AN258" s="8"/>
      <c r="AO258" s="8"/>
      <c r="AP258" s="8"/>
      <c r="AQ258" s="16">
        <v>71762</v>
      </c>
      <c r="AR258" s="16"/>
      <c r="AS258" s="16"/>
      <c r="AT258" s="16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</row>
    <row r="259" spans="1:72" ht="12" customHeight="1" outlineLevel="1">
      <c r="A259" s="9"/>
      <c r="B259" s="10"/>
      <c r="C259" s="11"/>
      <c r="D259" s="13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5"/>
      <c r="Y259" s="13"/>
      <c r="Z259" s="14"/>
      <c r="AA259" s="14"/>
      <c r="AB259" s="14"/>
      <c r="AC259" s="14"/>
      <c r="AD259" s="14"/>
      <c r="AE259" s="14"/>
      <c r="AF259" s="14"/>
      <c r="AG259" s="14"/>
      <c r="AH259" s="14"/>
      <c r="AI259" s="15"/>
      <c r="AJ259" s="9"/>
      <c r="AK259" s="10"/>
      <c r="AL259" s="10"/>
      <c r="AM259" s="10"/>
      <c r="AN259" s="10"/>
      <c r="AO259" s="10"/>
      <c r="AP259" s="11"/>
      <c r="AQ259" s="9"/>
      <c r="AR259" s="10"/>
      <c r="AS259" s="10"/>
      <c r="AT259" s="11"/>
      <c r="AU259" s="13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5"/>
    </row>
    <row r="260" spans="1:72" ht="11.25" customHeight="1" outlineLevel="1">
      <c r="A260" s="8">
        <v>126</v>
      </c>
      <c r="B260" s="8"/>
      <c r="C260" s="8"/>
      <c r="D260" s="12" t="s">
        <v>393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 t="s">
        <v>394</v>
      </c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8">
        <v>4</v>
      </c>
      <c r="AK260" s="8"/>
      <c r="AL260" s="8"/>
      <c r="AM260" s="8"/>
      <c r="AN260" s="8"/>
      <c r="AO260" s="8"/>
      <c r="AP260" s="8"/>
      <c r="AQ260" s="16">
        <v>14495</v>
      </c>
      <c r="AR260" s="16"/>
      <c r="AS260" s="16"/>
      <c r="AT260" s="16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</row>
    <row r="261" spans="1:72" ht="11.25" customHeight="1" outlineLevel="1">
      <c r="A261" s="9"/>
      <c r="B261" s="10"/>
      <c r="C261" s="11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5"/>
      <c r="Y261" s="13"/>
      <c r="Z261" s="14"/>
      <c r="AA261" s="14"/>
      <c r="AB261" s="14"/>
      <c r="AC261" s="14"/>
      <c r="AD261" s="14"/>
      <c r="AE261" s="14"/>
      <c r="AF261" s="14"/>
      <c r="AG261" s="14"/>
      <c r="AH261" s="14"/>
      <c r="AI261" s="15"/>
      <c r="AJ261" s="9"/>
      <c r="AK261" s="10"/>
      <c r="AL261" s="10"/>
      <c r="AM261" s="10"/>
      <c r="AN261" s="10"/>
      <c r="AO261" s="10"/>
      <c r="AP261" s="11"/>
      <c r="AQ261" s="9"/>
      <c r="AR261" s="10"/>
      <c r="AS261" s="10"/>
      <c r="AT261" s="11"/>
      <c r="AU261" s="13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5"/>
    </row>
    <row r="262" spans="1:72" ht="12" customHeight="1" outlineLevel="1">
      <c r="A262" s="8">
        <v>127</v>
      </c>
      <c r="B262" s="8"/>
      <c r="C262" s="8"/>
      <c r="D262" s="12" t="s">
        <v>113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 t="s">
        <v>15</v>
      </c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8">
        <v>1</v>
      </c>
      <c r="AK262" s="8"/>
      <c r="AL262" s="8"/>
      <c r="AM262" s="8"/>
      <c r="AN262" s="8"/>
      <c r="AO262" s="8"/>
      <c r="AP262" s="8"/>
      <c r="AQ262" s="16">
        <v>43364</v>
      </c>
      <c r="AR262" s="16"/>
      <c r="AS262" s="16"/>
      <c r="AT262" s="16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</row>
    <row r="263" spans="1:72" ht="12" customHeight="1" outlineLevel="1">
      <c r="A263" s="9"/>
      <c r="B263" s="10"/>
      <c r="C263" s="11"/>
      <c r="D263" s="13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5"/>
      <c r="Y263" s="13"/>
      <c r="Z263" s="14"/>
      <c r="AA263" s="14"/>
      <c r="AB263" s="14"/>
      <c r="AC263" s="14"/>
      <c r="AD263" s="14"/>
      <c r="AE263" s="14"/>
      <c r="AF263" s="14"/>
      <c r="AG263" s="14"/>
      <c r="AH263" s="14"/>
      <c r="AI263" s="15"/>
      <c r="AJ263" s="9"/>
      <c r="AK263" s="10"/>
      <c r="AL263" s="10"/>
      <c r="AM263" s="10"/>
      <c r="AN263" s="10"/>
      <c r="AO263" s="10"/>
      <c r="AP263" s="11"/>
      <c r="AQ263" s="9"/>
      <c r="AR263" s="10"/>
      <c r="AS263" s="10"/>
      <c r="AT263" s="11"/>
      <c r="AU263" s="13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5"/>
    </row>
    <row r="264" spans="1:72" ht="12" customHeight="1" outlineLevel="1">
      <c r="A264" s="8">
        <v>128</v>
      </c>
      <c r="B264" s="8"/>
      <c r="C264" s="8"/>
      <c r="D264" s="12" t="s">
        <v>395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 t="s">
        <v>396</v>
      </c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8">
        <v>2</v>
      </c>
      <c r="AK264" s="8"/>
      <c r="AL264" s="8"/>
      <c r="AM264" s="8"/>
      <c r="AN264" s="8"/>
      <c r="AO264" s="8"/>
      <c r="AP264" s="8"/>
      <c r="AQ264" s="16">
        <v>32893</v>
      </c>
      <c r="AR264" s="16"/>
      <c r="AS264" s="16"/>
      <c r="AT264" s="16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</row>
    <row r="265" spans="1:72" ht="12" customHeight="1" outlineLevel="1">
      <c r="A265" s="9"/>
      <c r="B265" s="10"/>
      <c r="C265" s="11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5"/>
      <c r="Y265" s="13"/>
      <c r="Z265" s="14"/>
      <c r="AA265" s="14"/>
      <c r="AB265" s="14"/>
      <c r="AC265" s="14"/>
      <c r="AD265" s="14"/>
      <c r="AE265" s="14"/>
      <c r="AF265" s="14"/>
      <c r="AG265" s="14"/>
      <c r="AH265" s="14"/>
      <c r="AI265" s="15"/>
      <c r="AJ265" s="9"/>
      <c r="AK265" s="10"/>
      <c r="AL265" s="10"/>
      <c r="AM265" s="10"/>
      <c r="AN265" s="10"/>
      <c r="AO265" s="10"/>
      <c r="AP265" s="11"/>
      <c r="AQ265" s="9"/>
      <c r="AR265" s="10"/>
      <c r="AS265" s="10"/>
      <c r="AT265" s="11"/>
      <c r="AU265" s="13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5"/>
    </row>
    <row r="266" spans="1:72" ht="12" customHeight="1" outlineLevel="1">
      <c r="A266" s="8">
        <v>129</v>
      </c>
      <c r="B266" s="8"/>
      <c r="C266" s="8"/>
      <c r="D266" s="12" t="s">
        <v>397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 t="s">
        <v>398</v>
      </c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8">
        <v>2</v>
      </c>
      <c r="AK266" s="8"/>
      <c r="AL266" s="8"/>
      <c r="AM266" s="8"/>
      <c r="AN266" s="8"/>
      <c r="AO266" s="8"/>
      <c r="AP266" s="8"/>
      <c r="AQ266" s="16">
        <v>20353</v>
      </c>
      <c r="AR266" s="16"/>
      <c r="AS266" s="16"/>
      <c r="AT266" s="16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</row>
    <row r="267" spans="1:72" ht="12" customHeight="1" outlineLevel="1">
      <c r="A267" s="9"/>
      <c r="B267" s="10"/>
      <c r="C267" s="11"/>
      <c r="D267" s="13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5"/>
      <c r="Y267" s="13"/>
      <c r="Z267" s="14"/>
      <c r="AA267" s="14"/>
      <c r="AB267" s="14"/>
      <c r="AC267" s="14"/>
      <c r="AD267" s="14"/>
      <c r="AE267" s="14"/>
      <c r="AF267" s="14"/>
      <c r="AG267" s="14"/>
      <c r="AH267" s="14"/>
      <c r="AI267" s="15"/>
      <c r="AJ267" s="9"/>
      <c r="AK267" s="10"/>
      <c r="AL267" s="10"/>
      <c r="AM267" s="10"/>
      <c r="AN267" s="10"/>
      <c r="AO267" s="10"/>
      <c r="AP267" s="11"/>
      <c r="AQ267" s="9"/>
      <c r="AR267" s="10"/>
      <c r="AS267" s="10"/>
      <c r="AT267" s="11"/>
      <c r="AU267" s="13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5"/>
    </row>
    <row r="268" spans="1:72" ht="12" customHeight="1" outlineLevel="1">
      <c r="A268" s="8">
        <v>130</v>
      </c>
      <c r="B268" s="8"/>
      <c r="C268" s="8"/>
      <c r="D268" s="12" t="s">
        <v>399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 t="s">
        <v>400</v>
      </c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8">
        <v>1</v>
      </c>
      <c r="AK268" s="8"/>
      <c r="AL268" s="8"/>
      <c r="AM268" s="8"/>
      <c r="AN268" s="8"/>
      <c r="AO268" s="8"/>
      <c r="AP268" s="8"/>
      <c r="AQ268" s="16">
        <v>39540</v>
      </c>
      <c r="AR268" s="16"/>
      <c r="AS268" s="16"/>
      <c r="AT268" s="16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</row>
    <row r="269" spans="1:72" ht="12" customHeight="1" outlineLevel="1">
      <c r="A269" s="9"/>
      <c r="B269" s="10"/>
      <c r="C269" s="11"/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5"/>
      <c r="Y269" s="13"/>
      <c r="Z269" s="14"/>
      <c r="AA269" s="14"/>
      <c r="AB269" s="14"/>
      <c r="AC269" s="14"/>
      <c r="AD269" s="14"/>
      <c r="AE269" s="14"/>
      <c r="AF269" s="14"/>
      <c r="AG269" s="14"/>
      <c r="AH269" s="14"/>
      <c r="AI269" s="15"/>
      <c r="AJ269" s="9"/>
      <c r="AK269" s="10"/>
      <c r="AL269" s="10"/>
      <c r="AM269" s="10"/>
      <c r="AN269" s="10"/>
      <c r="AO269" s="10"/>
      <c r="AP269" s="11"/>
      <c r="AQ269" s="9"/>
      <c r="AR269" s="10"/>
      <c r="AS269" s="10"/>
      <c r="AT269" s="11"/>
      <c r="AU269" s="13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5"/>
    </row>
    <row r="270" spans="1:72" ht="12" customHeight="1" outlineLevel="1">
      <c r="A270" s="8">
        <v>131</v>
      </c>
      <c r="B270" s="8"/>
      <c r="C270" s="8"/>
      <c r="D270" s="12" t="s">
        <v>401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 t="s">
        <v>402</v>
      </c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8">
        <v>8</v>
      </c>
      <c r="AK270" s="8"/>
      <c r="AL270" s="8"/>
      <c r="AM270" s="8"/>
      <c r="AN270" s="8"/>
      <c r="AO270" s="8"/>
      <c r="AP270" s="8"/>
      <c r="AQ270" s="16">
        <v>29638</v>
      </c>
      <c r="AR270" s="16"/>
      <c r="AS270" s="16"/>
      <c r="AT270" s="16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</row>
    <row r="271" spans="1:72" ht="12" customHeight="1" outlineLevel="1">
      <c r="A271" s="9"/>
      <c r="B271" s="10"/>
      <c r="C271" s="11"/>
      <c r="D271" s="13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5"/>
      <c r="Y271" s="13"/>
      <c r="Z271" s="14"/>
      <c r="AA271" s="14"/>
      <c r="AB271" s="14"/>
      <c r="AC271" s="14"/>
      <c r="AD271" s="14"/>
      <c r="AE271" s="14"/>
      <c r="AF271" s="14"/>
      <c r="AG271" s="14"/>
      <c r="AH271" s="14"/>
      <c r="AI271" s="15"/>
      <c r="AJ271" s="9"/>
      <c r="AK271" s="10"/>
      <c r="AL271" s="10"/>
      <c r="AM271" s="10"/>
      <c r="AN271" s="10"/>
      <c r="AO271" s="10"/>
      <c r="AP271" s="11"/>
      <c r="AQ271" s="9"/>
      <c r="AR271" s="10"/>
      <c r="AS271" s="10"/>
      <c r="AT271" s="11"/>
      <c r="AU271" s="13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5"/>
    </row>
    <row r="272" spans="1:72" ht="11.25" customHeight="1" outlineLevel="1">
      <c r="A272" s="8">
        <v>132</v>
      </c>
      <c r="B272" s="8"/>
      <c r="C272" s="8"/>
      <c r="D272" s="12" t="s">
        <v>114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 t="s">
        <v>115</v>
      </c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8">
        <v>3</v>
      </c>
      <c r="AK272" s="8"/>
      <c r="AL272" s="8"/>
      <c r="AM272" s="8"/>
      <c r="AN272" s="8"/>
      <c r="AO272" s="8"/>
      <c r="AP272" s="8"/>
      <c r="AQ272" s="16">
        <v>18927</v>
      </c>
      <c r="AR272" s="16"/>
      <c r="AS272" s="16"/>
      <c r="AT272" s="16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</row>
    <row r="273" spans="1:72" ht="11.25" customHeight="1" outlineLevel="1">
      <c r="A273" s="9"/>
      <c r="B273" s="10"/>
      <c r="C273" s="11"/>
      <c r="D273" s="13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5"/>
      <c r="Y273" s="13"/>
      <c r="Z273" s="14"/>
      <c r="AA273" s="14"/>
      <c r="AB273" s="14"/>
      <c r="AC273" s="14"/>
      <c r="AD273" s="14"/>
      <c r="AE273" s="14"/>
      <c r="AF273" s="14"/>
      <c r="AG273" s="14"/>
      <c r="AH273" s="14"/>
      <c r="AI273" s="15"/>
      <c r="AJ273" s="9"/>
      <c r="AK273" s="10"/>
      <c r="AL273" s="10"/>
      <c r="AM273" s="10"/>
      <c r="AN273" s="10"/>
      <c r="AO273" s="10"/>
      <c r="AP273" s="11"/>
      <c r="AQ273" s="9"/>
      <c r="AR273" s="10"/>
      <c r="AS273" s="10"/>
      <c r="AT273" s="11"/>
      <c r="AU273" s="13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5"/>
    </row>
    <row r="274" spans="1:72" ht="11.25" customHeight="1" outlineLevel="1">
      <c r="A274" s="8">
        <v>133</v>
      </c>
      <c r="B274" s="8"/>
      <c r="C274" s="8"/>
      <c r="D274" s="12" t="s">
        <v>116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 t="s">
        <v>117</v>
      </c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8">
        <v>5</v>
      </c>
      <c r="AK274" s="8"/>
      <c r="AL274" s="8"/>
      <c r="AM274" s="8"/>
      <c r="AN274" s="8"/>
      <c r="AO274" s="8"/>
      <c r="AP274" s="8"/>
      <c r="AQ274" s="16">
        <v>22095</v>
      </c>
      <c r="AR274" s="16"/>
      <c r="AS274" s="16"/>
      <c r="AT274" s="16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</row>
    <row r="275" spans="1:72" ht="11.25" customHeight="1" outlineLevel="1">
      <c r="A275" s="9"/>
      <c r="B275" s="10"/>
      <c r="C275" s="11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5"/>
      <c r="Y275" s="13"/>
      <c r="Z275" s="14"/>
      <c r="AA275" s="14"/>
      <c r="AB275" s="14"/>
      <c r="AC275" s="14"/>
      <c r="AD275" s="14"/>
      <c r="AE275" s="14"/>
      <c r="AF275" s="14"/>
      <c r="AG275" s="14"/>
      <c r="AH275" s="14"/>
      <c r="AI275" s="15"/>
      <c r="AJ275" s="9"/>
      <c r="AK275" s="10"/>
      <c r="AL275" s="10"/>
      <c r="AM275" s="10"/>
      <c r="AN275" s="10"/>
      <c r="AO275" s="10"/>
      <c r="AP275" s="11"/>
      <c r="AQ275" s="9"/>
      <c r="AR275" s="10"/>
      <c r="AS275" s="10"/>
      <c r="AT275" s="11"/>
      <c r="AU275" s="13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5"/>
    </row>
    <row r="276" spans="1:72" ht="11.25" customHeight="1" outlineLevel="1">
      <c r="A276" s="8">
        <v>134</v>
      </c>
      <c r="B276" s="8"/>
      <c r="C276" s="8"/>
      <c r="D276" s="12" t="s">
        <v>118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 t="s">
        <v>119</v>
      </c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8">
        <v>2</v>
      </c>
      <c r="AK276" s="8"/>
      <c r="AL276" s="8"/>
      <c r="AM276" s="8"/>
      <c r="AN276" s="8"/>
      <c r="AO276" s="8"/>
      <c r="AP276" s="8"/>
      <c r="AQ276" s="16">
        <v>26847</v>
      </c>
      <c r="AR276" s="16"/>
      <c r="AS276" s="16"/>
      <c r="AT276" s="16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</row>
    <row r="277" spans="1:72" ht="11.25" customHeight="1" outlineLevel="1">
      <c r="A277" s="9"/>
      <c r="B277" s="10"/>
      <c r="C277" s="11"/>
      <c r="D277" s="13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5"/>
      <c r="Y277" s="13"/>
      <c r="Z277" s="14"/>
      <c r="AA277" s="14"/>
      <c r="AB277" s="14"/>
      <c r="AC277" s="14"/>
      <c r="AD277" s="14"/>
      <c r="AE277" s="14"/>
      <c r="AF277" s="14"/>
      <c r="AG277" s="14"/>
      <c r="AH277" s="14"/>
      <c r="AI277" s="15"/>
      <c r="AJ277" s="9"/>
      <c r="AK277" s="10"/>
      <c r="AL277" s="10"/>
      <c r="AM277" s="10"/>
      <c r="AN277" s="10"/>
      <c r="AO277" s="10"/>
      <c r="AP277" s="11"/>
      <c r="AQ277" s="9"/>
      <c r="AR277" s="10"/>
      <c r="AS277" s="10"/>
      <c r="AT277" s="11"/>
      <c r="AU277" s="13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5"/>
    </row>
    <row r="278" spans="1:72" ht="11.25" customHeight="1" outlineLevel="1">
      <c r="A278" s="8">
        <v>135</v>
      </c>
      <c r="B278" s="8"/>
      <c r="C278" s="8"/>
      <c r="D278" s="12" t="s">
        <v>120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 t="s">
        <v>121</v>
      </c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8">
        <v>3</v>
      </c>
      <c r="AK278" s="8"/>
      <c r="AL278" s="8"/>
      <c r="AM278" s="8"/>
      <c r="AN278" s="8"/>
      <c r="AO278" s="8"/>
      <c r="AP278" s="8"/>
      <c r="AQ278" s="16">
        <v>31599</v>
      </c>
      <c r="AR278" s="16"/>
      <c r="AS278" s="16"/>
      <c r="AT278" s="16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</row>
    <row r="279" spans="1:72" ht="11.25" customHeight="1" outlineLevel="1">
      <c r="A279" s="9"/>
      <c r="B279" s="10"/>
      <c r="C279" s="11"/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5"/>
      <c r="Y279" s="13"/>
      <c r="Z279" s="14"/>
      <c r="AA279" s="14"/>
      <c r="AB279" s="14"/>
      <c r="AC279" s="14"/>
      <c r="AD279" s="14"/>
      <c r="AE279" s="14"/>
      <c r="AF279" s="14"/>
      <c r="AG279" s="14"/>
      <c r="AH279" s="14"/>
      <c r="AI279" s="15"/>
      <c r="AJ279" s="9"/>
      <c r="AK279" s="10"/>
      <c r="AL279" s="10"/>
      <c r="AM279" s="10"/>
      <c r="AN279" s="10"/>
      <c r="AO279" s="10"/>
      <c r="AP279" s="11"/>
      <c r="AQ279" s="9"/>
      <c r="AR279" s="10"/>
      <c r="AS279" s="10"/>
      <c r="AT279" s="11"/>
      <c r="AU279" s="13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5"/>
    </row>
    <row r="280" spans="1:72" ht="11.25" customHeight="1" outlineLevel="1">
      <c r="A280" s="8">
        <v>136</v>
      </c>
      <c r="B280" s="8"/>
      <c r="C280" s="8"/>
      <c r="D280" s="12" t="s">
        <v>122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 t="s">
        <v>123</v>
      </c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8">
        <v>1</v>
      </c>
      <c r="AK280" s="8"/>
      <c r="AL280" s="8"/>
      <c r="AM280" s="8"/>
      <c r="AN280" s="8"/>
      <c r="AO280" s="8"/>
      <c r="AP280" s="8"/>
      <c r="AQ280" s="16">
        <v>34767</v>
      </c>
      <c r="AR280" s="16"/>
      <c r="AS280" s="16"/>
      <c r="AT280" s="16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</row>
    <row r="281" spans="1:72" ht="11.25" customHeight="1" outlineLevel="1">
      <c r="A281" s="9"/>
      <c r="B281" s="10"/>
      <c r="C281" s="11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5"/>
      <c r="Y281" s="13"/>
      <c r="Z281" s="14"/>
      <c r="AA281" s="14"/>
      <c r="AB281" s="14"/>
      <c r="AC281" s="14"/>
      <c r="AD281" s="14"/>
      <c r="AE281" s="14"/>
      <c r="AF281" s="14"/>
      <c r="AG281" s="14"/>
      <c r="AH281" s="14"/>
      <c r="AI281" s="15"/>
      <c r="AJ281" s="9"/>
      <c r="AK281" s="10"/>
      <c r="AL281" s="10"/>
      <c r="AM281" s="10"/>
      <c r="AN281" s="10"/>
      <c r="AO281" s="10"/>
      <c r="AP281" s="11"/>
      <c r="AQ281" s="9"/>
      <c r="AR281" s="10"/>
      <c r="AS281" s="10"/>
      <c r="AT281" s="11"/>
      <c r="AU281" s="13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5"/>
    </row>
    <row r="282" spans="1:72" ht="11.25" customHeight="1" outlineLevel="1">
      <c r="A282" s="8">
        <v>137</v>
      </c>
      <c r="B282" s="8"/>
      <c r="C282" s="8"/>
      <c r="D282" s="12" t="s">
        <v>124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 t="s">
        <v>125</v>
      </c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8">
        <v>5</v>
      </c>
      <c r="AK282" s="8"/>
      <c r="AL282" s="8"/>
      <c r="AM282" s="8"/>
      <c r="AN282" s="8"/>
      <c r="AO282" s="8"/>
      <c r="AP282" s="8"/>
      <c r="AQ282" s="16">
        <v>37935</v>
      </c>
      <c r="AR282" s="16"/>
      <c r="AS282" s="16"/>
      <c r="AT282" s="16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</row>
    <row r="283" spans="1:72" ht="11.25" customHeight="1" outlineLevel="1">
      <c r="A283" s="9"/>
      <c r="B283" s="10"/>
      <c r="C283" s="11"/>
      <c r="D283" s="13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5"/>
      <c r="Y283" s="13"/>
      <c r="Z283" s="14"/>
      <c r="AA283" s="14"/>
      <c r="AB283" s="14"/>
      <c r="AC283" s="14"/>
      <c r="AD283" s="14"/>
      <c r="AE283" s="14"/>
      <c r="AF283" s="14"/>
      <c r="AG283" s="14"/>
      <c r="AH283" s="14"/>
      <c r="AI283" s="15"/>
      <c r="AJ283" s="9"/>
      <c r="AK283" s="10"/>
      <c r="AL283" s="10"/>
      <c r="AM283" s="10"/>
      <c r="AN283" s="10"/>
      <c r="AO283" s="10"/>
      <c r="AP283" s="11"/>
      <c r="AQ283" s="9"/>
      <c r="AR283" s="10"/>
      <c r="AS283" s="10"/>
      <c r="AT283" s="11"/>
      <c r="AU283" s="13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5"/>
    </row>
    <row r="284" spans="1:72" ht="11.25" customHeight="1" outlineLevel="1">
      <c r="A284" s="8">
        <v>138</v>
      </c>
      <c r="B284" s="8"/>
      <c r="C284" s="8"/>
      <c r="D284" s="12" t="s">
        <v>126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 t="s">
        <v>127</v>
      </c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8">
        <v>2</v>
      </c>
      <c r="AK284" s="8"/>
      <c r="AL284" s="8"/>
      <c r="AM284" s="8"/>
      <c r="AN284" s="8"/>
      <c r="AO284" s="8"/>
      <c r="AP284" s="8"/>
      <c r="AQ284" s="16">
        <v>42687</v>
      </c>
      <c r="AR284" s="16"/>
      <c r="AS284" s="16"/>
      <c r="AT284" s="16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</row>
    <row r="285" spans="1:72" ht="11.25" customHeight="1" outlineLevel="1">
      <c r="A285" s="9"/>
      <c r="B285" s="10"/>
      <c r="C285" s="11"/>
      <c r="D285" s="13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5"/>
      <c r="Y285" s="13"/>
      <c r="Z285" s="14"/>
      <c r="AA285" s="14"/>
      <c r="AB285" s="14"/>
      <c r="AC285" s="14"/>
      <c r="AD285" s="14"/>
      <c r="AE285" s="14"/>
      <c r="AF285" s="14"/>
      <c r="AG285" s="14"/>
      <c r="AH285" s="14"/>
      <c r="AI285" s="15"/>
      <c r="AJ285" s="9"/>
      <c r="AK285" s="10"/>
      <c r="AL285" s="10"/>
      <c r="AM285" s="10"/>
      <c r="AN285" s="10"/>
      <c r="AO285" s="10"/>
      <c r="AP285" s="11"/>
      <c r="AQ285" s="9"/>
      <c r="AR285" s="10"/>
      <c r="AS285" s="10"/>
      <c r="AT285" s="11"/>
      <c r="AU285" s="13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5"/>
    </row>
    <row r="286" spans="1:72" ht="11.25" customHeight="1" outlineLevel="1">
      <c r="A286" s="8">
        <v>139</v>
      </c>
      <c r="B286" s="8"/>
      <c r="C286" s="8"/>
      <c r="D286" s="12" t="s">
        <v>220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 t="s">
        <v>221</v>
      </c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8">
        <v>5</v>
      </c>
      <c r="AK286" s="8"/>
      <c r="AL286" s="8"/>
      <c r="AM286" s="8"/>
      <c r="AN286" s="8"/>
      <c r="AO286" s="8"/>
      <c r="AP286" s="8"/>
      <c r="AQ286" s="16">
        <v>50607</v>
      </c>
      <c r="AR286" s="16"/>
      <c r="AS286" s="16"/>
      <c r="AT286" s="16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</row>
    <row r="287" spans="1:72" ht="11.25" customHeight="1" outlineLevel="1">
      <c r="A287" s="9"/>
      <c r="B287" s="10"/>
      <c r="C287" s="11"/>
      <c r="D287" s="13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5"/>
      <c r="Y287" s="13"/>
      <c r="Z287" s="14"/>
      <c r="AA287" s="14"/>
      <c r="AB287" s="14"/>
      <c r="AC287" s="14"/>
      <c r="AD287" s="14"/>
      <c r="AE287" s="14"/>
      <c r="AF287" s="14"/>
      <c r="AG287" s="14"/>
      <c r="AH287" s="14"/>
      <c r="AI287" s="15"/>
      <c r="AJ287" s="9"/>
      <c r="AK287" s="10"/>
      <c r="AL287" s="10"/>
      <c r="AM287" s="10"/>
      <c r="AN287" s="10"/>
      <c r="AO287" s="10"/>
      <c r="AP287" s="11"/>
      <c r="AQ287" s="9"/>
      <c r="AR287" s="10"/>
      <c r="AS287" s="10"/>
      <c r="AT287" s="11"/>
      <c r="AU287" s="13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5"/>
    </row>
    <row r="288" spans="1:72" ht="11.25" customHeight="1" outlineLevel="1">
      <c r="A288" s="8">
        <v>140</v>
      </c>
      <c r="B288" s="8"/>
      <c r="C288" s="8"/>
      <c r="D288" s="12" t="s">
        <v>403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 t="s">
        <v>404</v>
      </c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8">
        <v>3</v>
      </c>
      <c r="AK288" s="8"/>
      <c r="AL288" s="8"/>
      <c r="AM288" s="8"/>
      <c r="AN288" s="8"/>
      <c r="AO288" s="8"/>
      <c r="AP288" s="8"/>
      <c r="AQ288" s="16">
        <v>15759</v>
      </c>
      <c r="AR288" s="16"/>
      <c r="AS288" s="16"/>
      <c r="AT288" s="16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</row>
    <row r="289" spans="1:72" ht="11.25" customHeight="1" outlineLevel="1">
      <c r="A289" s="9"/>
      <c r="B289" s="10"/>
      <c r="C289" s="11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5"/>
      <c r="Y289" s="13"/>
      <c r="Z289" s="14"/>
      <c r="AA289" s="14"/>
      <c r="AB289" s="14"/>
      <c r="AC289" s="14"/>
      <c r="AD289" s="14"/>
      <c r="AE289" s="14"/>
      <c r="AF289" s="14"/>
      <c r="AG289" s="14"/>
      <c r="AH289" s="14"/>
      <c r="AI289" s="15"/>
      <c r="AJ289" s="9"/>
      <c r="AK289" s="10"/>
      <c r="AL289" s="10"/>
      <c r="AM289" s="10"/>
      <c r="AN289" s="10"/>
      <c r="AO289" s="10"/>
      <c r="AP289" s="11"/>
      <c r="AQ289" s="9"/>
      <c r="AR289" s="10"/>
      <c r="AS289" s="10"/>
      <c r="AT289" s="11"/>
      <c r="AU289" s="13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5"/>
    </row>
    <row r="290" spans="1:72" ht="12" customHeight="1" outlineLevel="1">
      <c r="A290" s="8">
        <v>141</v>
      </c>
      <c r="B290" s="8"/>
      <c r="C290" s="8"/>
      <c r="D290" s="12" t="s">
        <v>128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 t="s">
        <v>17</v>
      </c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8">
        <v>1</v>
      </c>
      <c r="AK290" s="8"/>
      <c r="AL290" s="8"/>
      <c r="AM290" s="8"/>
      <c r="AN290" s="8"/>
      <c r="AO290" s="8"/>
      <c r="AP290" s="8"/>
      <c r="AQ290" s="16">
        <v>58828</v>
      </c>
      <c r="AR290" s="16"/>
      <c r="AS290" s="16"/>
      <c r="AT290" s="16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</row>
    <row r="291" spans="1:72" ht="12" customHeight="1" outlineLevel="1">
      <c r="A291" s="9"/>
      <c r="B291" s="10"/>
      <c r="C291" s="11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5"/>
      <c r="Y291" s="13"/>
      <c r="Z291" s="14"/>
      <c r="AA291" s="14"/>
      <c r="AB291" s="14"/>
      <c r="AC291" s="14"/>
      <c r="AD291" s="14"/>
      <c r="AE291" s="14"/>
      <c r="AF291" s="14"/>
      <c r="AG291" s="14"/>
      <c r="AH291" s="14"/>
      <c r="AI291" s="15"/>
      <c r="AJ291" s="9"/>
      <c r="AK291" s="10"/>
      <c r="AL291" s="10"/>
      <c r="AM291" s="10"/>
      <c r="AN291" s="10"/>
      <c r="AO291" s="10"/>
      <c r="AP291" s="11"/>
      <c r="AQ291" s="9"/>
      <c r="AR291" s="10"/>
      <c r="AS291" s="10"/>
      <c r="AT291" s="11"/>
      <c r="AU291" s="13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5"/>
    </row>
    <row r="292" spans="1:72" ht="11.25" customHeight="1" outlineLevel="1">
      <c r="A292" s="8">
        <v>142</v>
      </c>
      <c r="B292" s="8"/>
      <c r="C292" s="8"/>
      <c r="D292" s="12" t="s">
        <v>129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 t="s">
        <v>130</v>
      </c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8">
        <v>1</v>
      </c>
      <c r="AK292" s="8"/>
      <c r="AL292" s="8"/>
      <c r="AM292" s="8"/>
      <c r="AN292" s="8"/>
      <c r="AO292" s="8"/>
      <c r="AP292" s="8"/>
      <c r="AQ292" s="16">
        <v>57768</v>
      </c>
      <c r="AR292" s="16"/>
      <c r="AS292" s="16"/>
      <c r="AT292" s="16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</row>
    <row r="293" spans="1:72" ht="11.25" customHeight="1" outlineLevel="1">
      <c r="A293" s="9"/>
      <c r="B293" s="10"/>
      <c r="C293" s="11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5"/>
      <c r="Y293" s="13"/>
      <c r="Z293" s="14"/>
      <c r="AA293" s="14"/>
      <c r="AB293" s="14"/>
      <c r="AC293" s="14"/>
      <c r="AD293" s="14"/>
      <c r="AE293" s="14"/>
      <c r="AF293" s="14"/>
      <c r="AG293" s="14"/>
      <c r="AH293" s="14"/>
      <c r="AI293" s="15"/>
      <c r="AJ293" s="9"/>
      <c r="AK293" s="10"/>
      <c r="AL293" s="10"/>
      <c r="AM293" s="10"/>
      <c r="AN293" s="10"/>
      <c r="AO293" s="10"/>
      <c r="AP293" s="11"/>
      <c r="AQ293" s="9"/>
      <c r="AR293" s="10"/>
      <c r="AS293" s="10"/>
      <c r="AT293" s="11"/>
      <c r="AU293" s="13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5"/>
    </row>
    <row r="294" spans="1:72" ht="12" customHeight="1" outlineLevel="1">
      <c r="A294" s="8">
        <v>143</v>
      </c>
      <c r="B294" s="8"/>
      <c r="C294" s="8"/>
      <c r="D294" s="12" t="s">
        <v>405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 t="s">
        <v>406</v>
      </c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8">
        <v>1</v>
      </c>
      <c r="AK294" s="8"/>
      <c r="AL294" s="8"/>
      <c r="AM294" s="8"/>
      <c r="AN294" s="8"/>
      <c r="AO294" s="8"/>
      <c r="AP294" s="8"/>
      <c r="AQ294" s="16">
        <v>29511</v>
      </c>
      <c r="AR294" s="16"/>
      <c r="AS294" s="16"/>
      <c r="AT294" s="16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</row>
    <row r="295" spans="1:72" ht="12" customHeight="1" outlineLevel="1">
      <c r="A295" s="9"/>
      <c r="B295" s="10"/>
      <c r="C295" s="11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5"/>
      <c r="Y295" s="13"/>
      <c r="Z295" s="14"/>
      <c r="AA295" s="14"/>
      <c r="AB295" s="14"/>
      <c r="AC295" s="14"/>
      <c r="AD295" s="14"/>
      <c r="AE295" s="14"/>
      <c r="AF295" s="14"/>
      <c r="AG295" s="14"/>
      <c r="AH295" s="14"/>
      <c r="AI295" s="15"/>
      <c r="AJ295" s="9"/>
      <c r="AK295" s="10"/>
      <c r="AL295" s="10"/>
      <c r="AM295" s="10"/>
      <c r="AN295" s="10"/>
      <c r="AO295" s="10"/>
      <c r="AP295" s="11"/>
      <c r="AQ295" s="9"/>
      <c r="AR295" s="10"/>
      <c r="AS295" s="10"/>
      <c r="AT295" s="11"/>
      <c r="AU295" s="13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5"/>
    </row>
    <row r="296" spans="1:72" ht="18" customHeight="1" outlineLevel="1">
      <c r="A296" s="8">
        <v>144</v>
      </c>
      <c r="B296" s="8"/>
      <c r="C296" s="8"/>
      <c r="D296" s="12" t="s">
        <v>131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 t="s">
        <v>21</v>
      </c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8">
        <v>2</v>
      </c>
      <c r="AK296" s="8"/>
      <c r="AL296" s="8"/>
      <c r="AM296" s="8"/>
      <c r="AN296" s="8"/>
      <c r="AO296" s="8"/>
      <c r="AP296" s="8"/>
      <c r="AQ296" s="16">
        <v>53000</v>
      </c>
      <c r="AR296" s="16"/>
      <c r="AS296" s="16"/>
      <c r="AT296" s="16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</row>
    <row r="297" spans="1:72" ht="18" customHeight="1" outlineLevel="1">
      <c r="A297" s="9"/>
      <c r="B297" s="10"/>
      <c r="C297" s="11"/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5"/>
      <c r="Y297" s="13"/>
      <c r="Z297" s="14"/>
      <c r="AA297" s="14"/>
      <c r="AB297" s="14"/>
      <c r="AC297" s="14"/>
      <c r="AD297" s="14"/>
      <c r="AE297" s="14"/>
      <c r="AF297" s="14"/>
      <c r="AG297" s="14"/>
      <c r="AH297" s="14"/>
      <c r="AI297" s="15"/>
      <c r="AJ297" s="9"/>
      <c r="AK297" s="10"/>
      <c r="AL297" s="10"/>
      <c r="AM297" s="10"/>
      <c r="AN297" s="10"/>
      <c r="AO297" s="10"/>
      <c r="AP297" s="11"/>
      <c r="AQ297" s="9"/>
      <c r="AR297" s="10"/>
      <c r="AS297" s="10"/>
      <c r="AT297" s="11"/>
      <c r="AU297" s="13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5"/>
    </row>
    <row r="298" spans="1:72" ht="11.25" customHeight="1" outlineLevel="1">
      <c r="A298" s="8">
        <v>145</v>
      </c>
      <c r="B298" s="8"/>
      <c r="C298" s="8"/>
      <c r="D298" s="12" t="s">
        <v>407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 t="s">
        <v>408</v>
      </c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8">
        <v>1</v>
      </c>
      <c r="AK298" s="8"/>
      <c r="AL298" s="8"/>
      <c r="AM298" s="8"/>
      <c r="AN298" s="8"/>
      <c r="AO298" s="8"/>
      <c r="AP298" s="8"/>
      <c r="AQ298" s="16">
        <v>32507</v>
      </c>
      <c r="AR298" s="16"/>
      <c r="AS298" s="16"/>
      <c r="AT298" s="16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</row>
    <row r="299" spans="1:72" ht="11.25" customHeight="1" outlineLevel="1">
      <c r="A299" s="9"/>
      <c r="B299" s="10"/>
      <c r="C299" s="11"/>
      <c r="D299" s="13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5"/>
      <c r="Y299" s="13"/>
      <c r="Z299" s="14"/>
      <c r="AA299" s="14"/>
      <c r="AB299" s="14"/>
      <c r="AC299" s="14"/>
      <c r="AD299" s="14"/>
      <c r="AE299" s="14"/>
      <c r="AF299" s="14"/>
      <c r="AG299" s="14"/>
      <c r="AH299" s="14"/>
      <c r="AI299" s="15"/>
      <c r="AJ299" s="9"/>
      <c r="AK299" s="10"/>
      <c r="AL299" s="10"/>
      <c r="AM299" s="10"/>
      <c r="AN299" s="10"/>
      <c r="AO299" s="10"/>
      <c r="AP299" s="11"/>
      <c r="AQ299" s="9"/>
      <c r="AR299" s="10"/>
      <c r="AS299" s="10"/>
      <c r="AT299" s="11"/>
      <c r="AU299" s="13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5"/>
    </row>
    <row r="300" spans="1:72" ht="11.25" customHeight="1" outlineLevel="1">
      <c r="A300" s="8">
        <v>146</v>
      </c>
      <c r="B300" s="8"/>
      <c r="C300" s="8"/>
      <c r="D300" s="12" t="s">
        <v>409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 t="s">
        <v>410</v>
      </c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8">
        <v>1</v>
      </c>
      <c r="AK300" s="8"/>
      <c r="AL300" s="8"/>
      <c r="AM300" s="8"/>
      <c r="AN300" s="8"/>
      <c r="AO300" s="8"/>
      <c r="AP300" s="8"/>
      <c r="AQ300" s="16">
        <v>41179</v>
      </c>
      <c r="AR300" s="16"/>
      <c r="AS300" s="16"/>
      <c r="AT300" s="16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</row>
    <row r="301" spans="1:72" ht="11.25" customHeight="1" outlineLevel="1">
      <c r="A301" s="9"/>
      <c r="B301" s="10"/>
      <c r="C301" s="11"/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5"/>
      <c r="Y301" s="13"/>
      <c r="Z301" s="14"/>
      <c r="AA301" s="14"/>
      <c r="AB301" s="14"/>
      <c r="AC301" s="14"/>
      <c r="AD301" s="14"/>
      <c r="AE301" s="14"/>
      <c r="AF301" s="14"/>
      <c r="AG301" s="14"/>
      <c r="AH301" s="14"/>
      <c r="AI301" s="15"/>
      <c r="AJ301" s="9"/>
      <c r="AK301" s="10"/>
      <c r="AL301" s="10"/>
      <c r="AM301" s="10"/>
      <c r="AN301" s="10"/>
      <c r="AO301" s="10"/>
      <c r="AP301" s="11"/>
      <c r="AQ301" s="9"/>
      <c r="AR301" s="10"/>
      <c r="AS301" s="10"/>
      <c r="AT301" s="11"/>
      <c r="AU301" s="13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5"/>
    </row>
    <row r="302" spans="1:72" ht="11.25" customHeight="1" outlineLevel="1">
      <c r="A302" s="8">
        <v>147</v>
      </c>
      <c r="B302" s="8"/>
      <c r="C302" s="8"/>
      <c r="D302" s="12" t="s">
        <v>411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 t="s">
        <v>412</v>
      </c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8">
        <v>1</v>
      </c>
      <c r="AK302" s="8"/>
      <c r="AL302" s="8"/>
      <c r="AM302" s="8"/>
      <c r="AN302" s="8"/>
      <c r="AO302" s="8"/>
      <c r="AP302" s="8"/>
      <c r="AQ302" s="16">
        <v>42845</v>
      </c>
      <c r="AR302" s="16"/>
      <c r="AS302" s="16"/>
      <c r="AT302" s="16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</row>
    <row r="303" spans="1:72" ht="11.25" customHeight="1" outlineLevel="1">
      <c r="A303" s="9"/>
      <c r="B303" s="10"/>
      <c r="C303" s="11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5"/>
      <c r="Y303" s="13"/>
      <c r="Z303" s="14"/>
      <c r="AA303" s="14"/>
      <c r="AB303" s="14"/>
      <c r="AC303" s="14"/>
      <c r="AD303" s="14"/>
      <c r="AE303" s="14"/>
      <c r="AF303" s="14"/>
      <c r="AG303" s="14"/>
      <c r="AH303" s="14"/>
      <c r="AI303" s="15"/>
      <c r="AJ303" s="9"/>
      <c r="AK303" s="10"/>
      <c r="AL303" s="10"/>
      <c r="AM303" s="10"/>
      <c r="AN303" s="10"/>
      <c r="AO303" s="10"/>
      <c r="AP303" s="11"/>
      <c r="AQ303" s="9"/>
      <c r="AR303" s="10"/>
      <c r="AS303" s="10"/>
      <c r="AT303" s="11"/>
      <c r="AU303" s="13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5"/>
    </row>
    <row r="304" spans="1:72" ht="12" customHeight="1" outlineLevel="1">
      <c r="A304" s="8">
        <v>148</v>
      </c>
      <c r="B304" s="8"/>
      <c r="C304" s="8"/>
      <c r="D304" s="12" t="s">
        <v>413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 t="s">
        <v>414</v>
      </c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8">
        <v>1</v>
      </c>
      <c r="AK304" s="8"/>
      <c r="AL304" s="8"/>
      <c r="AM304" s="8"/>
      <c r="AN304" s="8"/>
      <c r="AO304" s="8"/>
      <c r="AP304" s="8"/>
      <c r="AQ304" s="16">
        <v>94388</v>
      </c>
      <c r="AR304" s="16"/>
      <c r="AS304" s="16"/>
      <c r="AT304" s="16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</row>
    <row r="305" spans="1:72" ht="12" customHeight="1" outlineLevel="1">
      <c r="A305" s="9"/>
      <c r="B305" s="10"/>
      <c r="C305" s="11"/>
      <c r="D305" s="13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5"/>
      <c r="Y305" s="13"/>
      <c r="Z305" s="14"/>
      <c r="AA305" s="14"/>
      <c r="AB305" s="14"/>
      <c r="AC305" s="14"/>
      <c r="AD305" s="14"/>
      <c r="AE305" s="14"/>
      <c r="AF305" s="14"/>
      <c r="AG305" s="14"/>
      <c r="AH305" s="14"/>
      <c r="AI305" s="15"/>
      <c r="AJ305" s="9"/>
      <c r="AK305" s="10"/>
      <c r="AL305" s="10"/>
      <c r="AM305" s="10"/>
      <c r="AN305" s="10"/>
      <c r="AO305" s="10"/>
      <c r="AP305" s="11"/>
      <c r="AQ305" s="9"/>
      <c r="AR305" s="10"/>
      <c r="AS305" s="10"/>
      <c r="AT305" s="11"/>
      <c r="AU305" s="13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5"/>
    </row>
    <row r="306" spans="1:72" ht="11.25" customHeight="1" outlineLevel="1">
      <c r="A306" s="8">
        <v>149</v>
      </c>
      <c r="B306" s="8"/>
      <c r="C306" s="8"/>
      <c r="D306" s="12" t="s">
        <v>415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 t="s">
        <v>416</v>
      </c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8">
        <v>1</v>
      </c>
      <c r="AK306" s="8"/>
      <c r="AL306" s="8"/>
      <c r="AM306" s="8"/>
      <c r="AN306" s="8"/>
      <c r="AO306" s="8"/>
      <c r="AP306" s="8"/>
      <c r="AQ306" s="16">
        <v>20404</v>
      </c>
      <c r="AR306" s="16"/>
      <c r="AS306" s="16"/>
      <c r="AT306" s="16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</row>
    <row r="307" spans="1:72" ht="11.25" customHeight="1" outlineLevel="1">
      <c r="A307" s="9"/>
      <c r="B307" s="10"/>
      <c r="C307" s="11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5"/>
      <c r="Y307" s="13"/>
      <c r="Z307" s="14"/>
      <c r="AA307" s="14"/>
      <c r="AB307" s="14"/>
      <c r="AC307" s="14"/>
      <c r="AD307" s="14"/>
      <c r="AE307" s="14"/>
      <c r="AF307" s="14"/>
      <c r="AG307" s="14"/>
      <c r="AH307" s="14"/>
      <c r="AI307" s="15"/>
      <c r="AJ307" s="9"/>
      <c r="AK307" s="10"/>
      <c r="AL307" s="10"/>
      <c r="AM307" s="10"/>
      <c r="AN307" s="10"/>
      <c r="AO307" s="10"/>
      <c r="AP307" s="11"/>
      <c r="AQ307" s="9"/>
      <c r="AR307" s="10"/>
      <c r="AS307" s="10"/>
      <c r="AT307" s="11"/>
      <c r="AU307" s="13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5"/>
    </row>
    <row r="308" spans="1:72" ht="11.25" customHeight="1" outlineLevel="1">
      <c r="A308" s="8">
        <v>150</v>
      </c>
      <c r="B308" s="8"/>
      <c r="C308" s="8"/>
      <c r="D308" s="12" t="s">
        <v>417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 t="s">
        <v>418</v>
      </c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8">
        <v>1</v>
      </c>
      <c r="AK308" s="8"/>
      <c r="AL308" s="8"/>
      <c r="AM308" s="8"/>
      <c r="AN308" s="8"/>
      <c r="AO308" s="8"/>
      <c r="AP308" s="8"/>
      <c r="AQ308" s="16">
        <v>23493</v>
      </c>
      <c r="AR308" s="16"/>
      <c r="AS308" s="16"/>
      <c r="AT308" s="16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</row>
    <row r="309" spans="1:72" ht="11.25" customHeight="1" outlineLevel="1">
      <c r="A309" s="9"/>
      <c r="B309" s="10"/>
      <c r="C309" s="11"/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5"/>
      <c r="Y309" s="13"/>
      <c r="Z309" s="14"/>
      <c r="AA309" s="14"/>
      <c r="AB309" s="14"/>
      <c r="AC309" s="14"/>
      <c r="AD309" s="14"/>
      <c r="AE309" s="14"/>
      <c r="AF309" s="14"/>
      <c r="AG309" s="14"/>
      <c r="AH309" s="14"/>
      <c r="AI309" s="15"/>
      <c r="AJ309" s="9"/>
      <c r="AK309" s="10"/>
      <c r="AL309" s="10"/>
      <c r="AM309" s="10"/>
      <c r="AN309" s="10"/>
      <c r="AO309" s="10"/>
      <c r="AP309" s="11"/>
      <c r="AQ309" s="9"/>
      <c r="AR309" s="10"/>
      <c r="AS309" s="10"/>
      <c r="AT309" s="11"/>
      <c r="AU309" s="13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5"/>
    </row>
    <row r="310" spans="1:72" ht="12" customHeight="1" outlineLevel="1">
      <c r="A310" s="8">
        <v>151</v>
      </c>
      <c r="B310" s="8"/>
      <c r="C310" s="8"/>
      <c r="D310" s="12" t="s">
        <v>419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 t="s">
        <v>420</v>
      </c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8">
        <v>1</v>
      </c>
      <c r="AK310" s="8"/>
      <c r="AL310" s="8"/>
      <c r="AM310" s="8"/>
      <c r="AN310" s="8"/>
      <c r="AO310" s="8"/>
      <c r="AP310" s="8"/>
      <c r="AQ310" s="16">
        <v>86939</v>
      </c>
      <c r="AR310" s="16"/>
      <c r="AS310" s="16"/>
      <c r="AT310" s="16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</row>
    <row r="311" spans="1:72" ht="12" customHeight="1" outlineLevel="1">
      <c r="A311" s="9"/>
      <c r="B311" s="10"/>
      <c r="C311" s="11"/>
      <c r="D311" s="13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5"/>
      <c r="Y311" s="13"/>
      <c r="Z311" s="14"/>
      <c r="AA311" s="14"/>
      <c r="AB311" s="14"/>
      <c r="AC311" s="14"/>
      <c r="AD311" s="14"/>
      <c r="AE311" s="14"/>
      <c r="AF311" s="14"/>
      <c r="AG311" s="14"/>
      <c r="AH311" s="14"/>
      <c r="AI311" s="15"/>
      <c r="AJ311" s="9"/>
      <c r="AK311" s="10"/>
      <c r="AL311" s="10"/>
      <c r="AM311" s="10"/>
      <c r="AN311" s="10"/>
      <c r="AO311" s="10"/>
      <c r="AP311" s="11"/>
      <c r="AQ311" s="9"/>
      <c r="AR311" s="10"/>
      <c r="AS311" s="10"/>
      <c r="AT311" s="11"/>
      <c r="AU311" s="13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5"/>
    </row>
    <row r="312" spans="1:72" ht="11.25" customHeight="1" outlineLevel="1">
      <c r="A312" s="8">
        <v>152</v>
      </c>
      <c r="B312" s="8"/>
      <c r="C312" s="8"/>
      <c r="D312" s="12" t="s">
        <v>132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 t="s">
        <v>133</v>
      </c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8">
        <v>1</v>
      </c>
      <c r="AK312" s="8"/>
      <c r="AL312" s="8"/>
      <c r="AM312" s="8"/>
      <c r="AN312" s="8"/>
      <c r="AO312" s="8"/>
      <c r="AP312" s="8"/>
      <c r="AQ312" s="16">
        <v>97588</v>
      </c>
      <c r="AR312" s="16"/>
      <c r="AS312" s="16"/>
      <c r="AT312" s="16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</row>
    <row r="313" spans="1:72" ht="11.25" customHeight="1" outlineLevel="1">
      <c r="A313" s="9"/>
      <c r="B313" s="10"/>
      <c r="C313" s="11"/>
      <c r="D313" s="13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5"/>
      <c r="Y313" s="13"/>
      <c r="Z313" s="14"/>
      <c r="AA313" s="14"/>
      <c r="AB313" s="14"/>
      <c r="AC313" s="14"/>
      <c r="AD313" s="14"/>
      <c r="AE313" s="14"/>
      <c r="AF313" s="14"/>
      <c r="AG313" s="14"/>
      <c r="AH313" s="14"/>
      <c r="AI313" s="15"/>
      <c r="AJ313" s="9"/>
      <c r="AK313" s="10"/>
      <c r="AL313" s="10"/>
      <c r="AM313" s="10"/>
      <c r="AN313" s="10"/>
      <c r="AO313" s="10"/>
      <c r="AP313" s="11"/>
      <c r="AQ313" s="9"/>
      <c r="AR313" s="10"/>
      <c r="AS313" s="10"/>
      <c r="AT313" s="11"/>
      <c r="AU313" s="13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5"/>
    </row>
    <row r="314" spans="1:72" ht="11.25" customHeight="1" outlineLevel="1">
      <c r="A314" s="8">
        <v>153</v>
      </c>
      <c r="B314" s="8"/>
      <c r="C314" s="8"/>
      <c r="D314" s="12" t="s">
        <v>421</v>
      </c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 t="s">
        <v>422</v>
      </c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8">
        <v>1</v>
      </c>
      <c r="AK314" s="8"/>
      <c r="AL314" s="8"/>
      <c r="AM314" s="8"/>
      <c r="AN314" s="8"/>
      <c r="AO314" s="8"/>
      <c r="AP314" s="8"/>
      <c r="AQ314" s="16">
        <v>40863</v>
      </c>
      <c r="AR314" s="16"/>
      <c r="AS314" s="16"/>
      <c r="AT314" s="16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</row>
    <row r="315" spans="1:72" ht="11.25" customHeight="1" outlineLevel="1">
      <c r="A315" s="9"/>
      <c r="B315" s="10"/>
      <c r="C315" s="11"/>
      <c r="D315" s="13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5"/>
      <c r="Y315" s="13"/>
      <c r="Z315" s="14"/>
      <c r="AA315" s="14"/>
      <c r="AB315" s="14"/>
      <c r="AC315" s="14"/>
      <c r="AD315" s="14"/>
      <c r="AE315" s="14"/>
      <c r="AF315" s="14"/>
      <c r="AG315" s="14"/>
      <c r="AH315" s="14"/>
      <c r="AI315" s="15"/>
      <c r="AJ315" s="9"/>
      <c r="AK315" s="10"/>
      <c r="AL315" s="10"/>
      <c r="AM315" s="10"/>
      <c r="AN315" s="10"/>
      <c r="AO315" s="10"/>
      <c r="AP315" s="11"/>
      <c r="AQ315" s="9"/>
      <c r="AR315" s="10"/>
      <c r="AS315" s="10"/>
      <c r="AT315" s="11"/>
      <c r="AU315" s="13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5"/>
    </row>
    <row r="316" spans="1:72" ht="11.25" customHeight="1" outlineLevel="1">
      <c r="A316" s="8">
        <v>154</v>
      </c>
      <c r="B316" s="8"/>
      <c r="C316" s="8"/>
      <c r="D316" s="12" t="s">
        <v>423</v>
      </c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 t="s">
        <v>424</v>
      </c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8">
        <v>1</v>
      </c>
      <c r="AK316" s="8"/>
      <c r="AL316" s="8"/>
      <c r="AM316" s="8"/>
      <c r="AN316" s="8"/>
      <c r="AO316" s="8"/>
      <c r="AP316" s="8"/>
      <c r="AQ316" s="16">
        <v>13011</v>
      </c>
      <c r="AR316" s="16"/>
      <c r="AS316" s="16"/>
      <c r="AT316" s="16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</row>
    <row r="317" spans="1:72" ht="11.25" customHeight="1" outlineLevel="1">
      <c r="A317" s="9"/>
      <c r="B317" s="10"/>
      <c r="C317" s="11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5"/>
      <c r="Y317" s="13"/>
      <c r="Z317" s="14"/>
      <c r="AA317" s="14"/>
      <c r="AB317" s="14"/>
      <c r="AC317" s="14"/>
      <c r="AD317" s="14"/>
      <c r="AE317" s="14"/>
      <c r="AF317" s="14"/>
      <c r="AG317" s="14"/>
      <c r="AH317" s="14"/>
      <c r="AI317" s="15"/>
      <c r="AJ317" s="9"/>
      <c r="AK317" s="10"/>
      <c r="AL317" s="10"/>
      <c r="AM317" s="10"/>
      <c r="AN317" s="10"/>
      <c r="AO317" s="10"/>
      <c r="AP317" s="11"/>
      <c r="AQ317" s="9"/>
      <c r="AR317" s="10"/>
      <c r="AS317" s="10"/>
      <c r="AT317" s="11"/>
      <c r="AU317" s="13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5"/>
    </row>
    <row r="318" spans="1:72" ht="11.25" customHeight="1" outlineLevel="1">
      <c r="A318" s="8">
        <v>155</v>
      </c>
      <c r="B318" s="8"/>
      <c r="C318" s="8"/>
      <c r="D318" s="12" t="s">
        <v>134</v>
      </c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 t="s">
        <v>135</v>
      </c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8">
        <v>1</v>
      </c>
      <c r="AK318" s="8"/>
      <c r="AL318" s="8"/>
      <c r="AM318" s="8"/>
      <c r="AN318" s="8"/>
      <c r="AO318" s="8"/>
      <c r="AP318" s="8"/>
      <c r="AQ318" s="16">
        <v>95453</v>
      </c>
      <c r="AR318" s="16"/>
      <c r="AS318" s="16"/>
      <c r="AT318" s="16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</row>
    <row r="319" spans="1:72" ht="11.25" customHeight="1" outlineLevel="1">
      <c r="A319" s="9"/>
      <c r="B319" s="10"/>
      <c r="C319" s="11"/>
      <c r="D319" s="13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5"/>
      <c r="Y319" s="13"/>
      <c r="Z319" s="14"/>
      <c r="AA319" s="14"/>
      <c r="AB319" s="14"/>
      <c r="AC319" s="14"/>
      <c r="AD319" s="14"/>
      <c r="AE319" s="14"/>
      <c r="AF319" s="14"/>
      <c r="AG319" s="14"/>
      <c r="AH319" s="14"/>
      <c r="AI319" s="15"/>
      <c r="AJ319" s="9"/>
      <c r="AK319" s="10"/>
      <c r="AL319" s="10"/>
      <c r="AM319" s="10"/>
      <c r="AN319" s="10"/>
      <c r="AO319" s="10"/>
      <c r="AP319" s="11"/>
      <c r="AQ319" s="9"/>
      <c r="AR319" s="10"/>
      <c r="AS319" s="10"/>
      <c r="AT319" s="11"/>
      <c r="AU319" s="13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5"/>
    </row>
    <row r="320" spans="1:72" ht="11.25" customHeight="1" outlineLevel="1">
      <c r="A320" s="8">
        <v>156</v>
      </c>
      <c r="B320" s="8"/>
      <c r="C320" s="8"/>
      <c r="D320" s="12" t="s">
        <v>425</v>
      </c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 t="s">
        <v>426</v>
      </c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8">
        <v>2</v>
      </c>
      <c r="AK320" s="8"/>
      <c r="AL320" s="8"/>
      <c r="AM320" s="8"/>
      <c r="AN320" s="8"/>
      <c r="AO320" s="8"/>
      <c r="AP320" s="8"/>
      <c r="AQ320" s="16">
        <v>29751</v>
      </c>
      <c r="AR320" s="16"/>
      <c r="AS320" s="16"/>
      <c r="AT320" s="16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</row>
    <row r="321" spans="1:72" ht="11.25" customHeight="1" outlineLevel="1">
      <c r="A321" s="9"/>
      <c r="B321" s="10"/>
      <c r="C321" s="11"/>
      <c r="D321" s="13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5"/>
      <c r="Y321" s="13"/>
      <c r="Z321" s="14"/>
      <c r="AA321" s="14"/>
      <c r="AB321" s="14"/>
      <c r="AC321" s="14"/>
      <c r="AD321" s="14"/>
      <c r="AE321" s="14"/>
      <c r="AF321" s="14"/>
      <c r="AG321" s="14"/>
      <c r="AH321" s="14"/>
      <c r="AI321" s="15"/>
      <c r="AJ321" s="9"/>
      <c r="AK321" s="10"/>
      <c r="AL321" s="10"/>
      <c r="AM321" s="10"/>
      <c r="AN321" s="10"/>
      <c r="AO321" s="10"/>
      <c r="AP321" s="11"/>
      <c r="AQ321" s="9"/>
      <c r="AR321" s="10"/>
      <c r="AS321" s="10"/>
      <c r="AT321" s="11"/>
      <c r="AU321" s="13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5"/>
    </row>
    <row r="322" spans="1:72" ht="11.25" customHeight="1" outlineLevel="1">
      <c r="A322" s="8">
        <v>157</v>
      </c>
      <c r="B322" s="8"/>
      <c r="C322" s="8"/>
      <c r="D322" s="12" t="s">
        <v>427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 t="s">
        <v>428</v>
      </c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8">
        <v>7</v>
      </c>
      <c r="AK322" s="8"/>
      <c r="AL322" s="8"/>
      <c r="AM322" s="8"/>
      <c r="AN322" s="8"/>
      <c r="AO322" s="8"/>
      <c r="AP322" s="8"/>
      <c r="AQ322" s="16">
        <v>41819</v>
      </c>
      <c r="AR322" s="16"/>
      <c r="AS322" s="16"/>
      <c r="AT322" s="16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</row>
    <row r="323" spans="1:72" ht="11.25" customHeight="1" outlineLevel="1">
      <c r="A323" s="9"/>
      <c r="B323" s="10"/>
      <c r="C323" s="11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5"/>
      <c r="Y323" s="13"/>
      <c r="Z323" s="14"/>
      <c r="AA323" s="14"/>
      <c r="AB323" s="14"/>
      <c r="AC323" s="14"/>
      <c r="AD323" s="14"/>
      <c r="AE323" s="14"/>
      <c r="AF323" s="14"/>
      <c r="AG323" s="14"/>
      <c r="AH323" s="14"/>
      <c r="AI323" s="15"/>
      <c r="AJ323" s="9"/>
      <c r="AK323" s="10"/>
      <c r="AL323" s="10"/>
      <c r="AM323" s="10"/>
      <c r="AN323" s="10"/>
      <c r="AO323" s="10"/>
      <c r="AP323" s="11"/>
      <c r="AQ323" s="9"/>
      <c r="AR323" s="10"/>
      <c r="AS323" s="10"/>
      <c r="AT323" s="11"/>
      <c r="AU323" s="13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5"/>
    </row>
    <row r="324" spans="1:72" ht="12" customHeight="1" outlineLevel="1">
      <c r="A324" s="8">
        <v>158</v>
      </c>
      <c r="B324" s="8"/>
      <c r="C324" s="8"/>
      <c r="D324" s="12" t="s">
        <v>429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 t="s">
        <v>430</v>
      </c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8">
        <v>4</v>
      </c>
      <c r="AK324" s="8"/>
      <c r="AL324" s="8"/>
      <c r="AM324" s="8"/>
      <c r="AN324" s="8"/>
      <c r="AO324" s="8"/>
      <c r="AP324" s="8"/>
      <c r="AQ324" s="16">
        <v>41725</v>
      </c>
      <c r="AR324" s="16"/>
      <c r="AS324" s="16"/>
      <c r="AT324" s="16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</row>
    <row r="325" spans="1:72" ht="12" customHeight="1" outlineLevel="1">
      <c r="A325" s="9"/>
      <c r="B325" s="10"/>
      <c r="C325" s="11"/>
      <c r="D325" s="13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5"/>
      <c r="Y325" s="13"/>
      <c r="Z325" s="14"/>
      <c r="AA325" s="14"/>
      <c r="AB325" s="14"/>
      <c r="AC325" s="14"/>
      <c r="AD325" s="14"/>
      <c r="AE325" s="14"/>
      <c r="AF325" s="14"/>
      <c r="AG325" s="14"/>
      <c r="AH325" s="14"/>
      <c r="AI325" s="15"/>
      <c r="AJ325" s="9"/>
      <c r="AK325" s="10"/>
      <c r="AL325" s="10"/>
      <c r="AM325" s="10"/>
      <c r="AN325" s="10"/>
      <c r="AO325" s="10"/>
      <c r="AP325" s="11"/>
      <c r="AQ325" s="9"/>
      <c r="AR325" s="10"/>
      <c r="AS325" s="10"/>
      <c r="AT325" s="11"/>
      <c r="AU325" s="13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5"/>
    </row>
    <row r="326" spans="1:72" ht="11.25" customHeight="1" outlineLevel="1">
      <c r="A326" s="8">
        <v>159</v>
      </c>
      <c r="B326" s="8"/>
      <c r="C326" s="8"/>
      <c r="D326" s="12" t="s">
        <v>431</v>
      </c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 t="s">
        <v>432</v>
      </c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8">
        <v>3</v>
      </c>
      <c r="AK326" s="8"/>
      <c r="AL326" s="8"/>
      <c r="AM326" s="8"/>
      <c r="AN326" s="8"/>
      <c r="AO326" s="8"/>
      <c r="AP326" s="8"/>
      <c r="AQ326" s="16">
        <v>72422</v>
      </c>
      <c r="AR326" s="16"/>
      <c r="AS326" s="16"/>
      <c r="AT326" s="16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</row>
    <row r="327" spans="1:72" ht="11.25" customHeight="1" outlineLevel="1">
      <c r="A327" s="9"/>
      <c r="B327" s="10"/>
      <c r="C327" s="11"/>
      <c r="D327" s="13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5"/>
      <c r="Y327" s="13"/>
      <c r="Z327" s="14"/>
      <c r="AA327" s="14"/>
      <c r="AB327" s="14"/>
      <c r="AC327" s="14"/>
      <c r="AD327" s="14"/>
      <c r="AE327" s="14"/>
      <c r="AF327" s="14"/>
      <c r="AG327" s="14"/>
      <c r="AH327" s="14"/>
      <c r="AI327" s="15"/>
      <c r="AJ327" s="9"/>
      <c r="AK327" s="10"/>
      <c r="AL327" s="10"/>
      <c r="AM327" s="10"/>
      <c r="AN327" s="10"/>
      <c r="AO327" s="10"/>
      <c r="AP327" s="11"/>
      <c r="AQ327" s="9"/>
      <c r="AR327" s="10"/>
      <c r="AS327" s="10"/>
      <c r="AT327" s="11"/>
      <c r="AU327" s="13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5"/>
    </row>
    <row r="328" spans="1:72" ht="11.25" customHeight="1" outlineLevel="1">
      <c r="A328" s="8">
        <v>160</v>
      </c>
      <c r="B328" s="8"/>
      <c r="C328" s="8"/>
      <c r="D328" s="12" t="s">
        <v>433</v>
      </c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 t="s">
        <v>434</v>
      </c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8">
        <v>2</v>
      </c>
      <c r="AK328" s="8"/>
      <c r="AL328" s="8"/>
      <c r="AM328" s="8"/>
      <c r="AN328" s="8"/>
      <c r="AO328" s="8"/>
      <c r="AP328" s="8"/>
      <c r="AQ328" s="16">
        <v>36967</v>
      </c>
      <c r="AR328" s="16"/>
      <c r="AS328" s="16"/>
      <c r="AT328" s="16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</row>
    <row r="329" spans="1:72" ht="11.25" customHeight="1" outlineLevel="1">
      <c r="A329" s="9"/>
      <c r="B329" s="10"/>
      <c r="C329" s="11"/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5"/>
      <c r="Y329" s="13"/>
      <c r="Z329" s="14"/>
      <c r="AA329" s="14"/>
      <c r="AB329" s="14"/>
      <c r="AC329" s="14"/>
      <c r="AD329" s="14"/>
      <c r="AE329" s="14"/>
      <c r="AF329" s="14"/>
      <c r="AG329" s="14"/>
      <c r="AH329" s="14"/>
      <c r="AI329" s="15"/>
      <c r="AJ329" s="9"/>
      <c r="AK329" s="10"/>
      <c r="AL329" s="10"/>
      <c r="AM329" s="10"/>
      <c r="AN329" s="10"/>
      <c r="AO329" s="10"/>
      <c r="AP329" s="11"/>
      <c r="AQ329" s="9"/>
      <c r="AR329" s="10"/>
      <c r="AS329" s="10"/>
      <c r="AT329" s="11"/>
      <c r="AU329" s="13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5"/>
    </row>
    <row r="330" spans="1:72" ht="11.25" customHeight="1" outlineLevel="1">
      <c r="A330" s="8">
        <v>161</v>
      </c>
      <c r="B330" s="8"/>
      <c r="C330" s="8"/>
      <c r="D330" s="12" t="s">
        <v>435</v>
      </c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 t="s">
        <v>436</v>
      </c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8">
        <v>2</v>
      </c>
      <c r="AK330" s="8"/>
      <c r="AL330" s="8"/>
      <c r="AM330" s="8"/>
      <c r="AN330" s="8"/>
      <c r="AO330" s="8"/>
      <c r="AP330" s="8"/>
      <c r="AQ330" s="16">
        <v>40863</v>
      </c>
      <c r="AR330" s="16"/>
      <c r="AS330" s="16"/>
      <c r="AT330" s="16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</row>
    <row r="331" spans="1:72" ht="11.25" customHeight="1" outlineLevel="1">
      <c r="A331" s="9"/>
      <c r="B331" s="10"/>
      <c r="C331" s="11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5"/>
      <c r="Y331" s="13"/>
      <c r="Z331" s="14"/>
      <c r="AA331" s="14"/>
      <c r="AB331" s="14"/>
      <c r="AC331" s="14"/>
      <c r="AD331" s="14"/>
      <c r="AE331" s="14"/>
      <c r="AF331" s="14"/>
      <c r="AG331" s="14"/>
      <c r="AH331" s="14"/>
      <c r="AI331" s="15"/>
      <c r="AJ331" s="9"/>
      <c r="AK331" s="10"/>
      <c r="AL331" s="10"/>
      <c r="AM331" s="10"/>
      <c r="AN331" s="10"/>
      <c r="AO331" s="10"/>
      <c r="AP331" s="11"/>
      <c r="AQ331" s="9"/>
      <c r="AR331" s="10"/>
      <c r="AS331" s="10"/>
      <c r="AT331" s="11"/>
      <c r="AU331" s="13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5"/>
    </row>
    <row r="332" spans="1:72" ht="12" customHeight="1" outlineLevel="1">
      <c r="A332" s="8">
        <v>162</v>
      </c>
      <c r="B332" s="8"/>
      <c r="C332" s="8"/>
      <c r="D332" s="12" t="s">
        <v>437</v>
      </c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 t="s">
        <v>438</v>
      </c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8">
        <v>1</v>
      </c>
      <c r="AK332" s="8"/>
      <c r="AL332" s="8"/>
      <c r="AM332" s="8"/>
      <c r="AN332" s="8"/>
      <c r="AO332" s="8"/>
      <c r="AP332" s="8"/>
      <c r="AQ332" s="16">
        <v>51899</v>
      </c>
      <c r="AR332" s="16"/>
      <c r="AS332" s="16"/>
      <c r="AT332" s="16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</row>
    <row r="333" spans="1:72" ht="12" customHeight="1" outlineLevel="1">
      <c r="A333" s="9"/>
      <c r="B333" s="10"/>
      <c r="C333" s="11"/>
      <c r="D333" s="13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5"/>
      <c r="Y333" s="13"/>
      <c r="Z333" s="14"/>
      <c r="AA333" s="14"/>
      <c r="AB333" s="14"/>
      <c r="AC333" s="14"/>
      <c r="AD333" s="14"/>
      <c r="AE333" s="14"/>
      <c r="AF333" s="14"/>
      <c r="AG333" s="14"/>
      <c r="AH333" s="14"/>
      <c r="AI333" s="15"/>
      <c r="AJ333" s="9"/>
      <c r="AK333" s="10"/>
      <c r="AL333" s="10"/>
      <c r="AM333" s="10"/>
      <c r="AN333" s="10"/>
      <c r="AO333" s="10"/>
      <c r="AP333" s="11"/>
      <c r="AQ333" s="9"/>
      <c r="AR333" s="10"/>
      <c r="AS333" s="10"/>
      <c r="AT333" s="11"/>
      <c r="AU333" s="13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5"/>
    </row>
    <row r="334" spans="1:72" ht="11.25" customHeight="1" outlineLevel="1">
      <c r="A334" s="8">
        <v>163</v>
      </c>
      <c r="B334" s="8"/>
      <c r="C334" s="8"/>
      <c r="D334" s="12" t="s">
        <v>439</v>
      </c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 t="s">
        <v>440</v>
      </c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8">
        <v>3</v>
      </c>
      <c r="AK334" s="8"/>
      <c r="AL334" s="8"/>
      <c r="AM334" s="8"/>
      <c r="AN334" s="8"/>
      <c r="AO334" s="8"/>
      <c r="AP334" s="8"/>
      <c r="AQ334" s="16">
        <v>40464</v>
      </c>
      <c r="AR334" s="16"/>
      <c r="AS334" s="16"/>
      <c r="AT334" s="16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</row>
    <row r="335" spans="1:72" ht="11.25" customHeight="1" outlineLevel="1">
      <c r="A335" s="9"/>
      <c r="B335" s="10"/>
      <c r="C335" s="11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5"/>
      <c r="Y335" s="13"/>
      <c r="Z335" s="14"/>
      <c r="AA335" s="14"/>
      <c r="AB335" s="14"/>
      <c r="AC335" s="14"/>
      <c r="AD335" s="14"/>
      <c r="AE335" s="14"/>
      <c r="AF335" s="14"/>
      <c r="AG335" s="14"/>
      <c r="AH335" s="14"/>
      <c r="AI335" s="15"/>
      <c r="AJ335" s="9"/>
      <c r="AK335" s="10"/>
      <c r="AL335" s="10"/>
      <c r="AM335" s="10"/>
      <c r="AN335" s="10"/>
      <c r="AO335" s="10"/>
      <c r="AP335" s="11"/>
      <c r="AQ335" s="9"/>
      <c r="AR335" s="10"/>
      <c r="AS335" s="10"/>
      <c r="AT335" s="11"/>
      <c r="AU335" s="13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5"/>
    </row>
    <row r="336" spans="1:72" ht="11.25" customHeight="1" outlineLevel="1">
      <c r="A336" s="8">
        <v>164</v>
      </c>
      <c r="B336" s="8"/>
      <c r="C336" s="8"/>
      <c r="D336" s="12" t="s">
        <v>441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 t="s">
        <v>442</v>
      </c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8">
        <v>29</v>
      </c>
      <c r="AK336" s="8"/>
      <c r="AL336" s="8"/>
      <c r="AM336" s="8"/>
      <c r="AN336" s="8"/>
      <c r="AO336" s="8"/>
      <c r="AP336" s="8"/>
      <c r="AQ336" s="16">
        <v>46354</v>
      </c>
      <c r="AR336" s="16"/>
      <c r="AS336" s="16"/>
      <c r="AT336" s="16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</row>
    <row r="337" spans="1:72" ht="11.25" customHeight="1" outlineLevel="1">
      <c r="A337" s="9"/>
      <c r="B337" s="10"/>
      <c r="C337" s="11"/>
      <c r="D337" s="13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5"/>
      <c r="Y337" s="13"/>
      <c r="Z337" s="14"/>
      <c r="AA337" s="14"/>
      <c r="AB337" s="14"/>
      <c r="AC337" s="14"/>
      <c r="AD337" s="14"/>
      <c r="AE337" s="14"/>
      <c r="AF337" s="14"/>
      <c r="AG337" s="14"/>
      <c r="AH337" s="14"/>
      <c r="AI337" s="15"/>
      <c r="AJ337" s="9"/>
      <c r="AK337" s="10"/>
      <c r="AL337" s="10"/>
      <c r="AM337" s="10"/>
      <c r="AN337" s="10"/>
      <c r="AO337" s="10"/>
      <c r="AP337" s="11"/>
      <c r="AQ337" s="9"/>
      <c r="AR337" s="10"/>
      <c r="AS337" s="10"/>
      <c r="AT337" s="11"/>
      <c r="AU337" s="13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5"/>
    </row>
    <row r="338" spans="1:72" ht="11.25" customHeight="1" outlineLevel="1">
      <c r="A338" s="8">
        <v>165</v>
      </c>
      <c r="B338" s="8"/>
      <c r="C338" s="8"/>
      <c r="D338" s="12" t="s">
        <v>443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 t="s">
        <v>444</v>
      </c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8">
        <v>6</v>
      </c>
      <c r="AK338" s="8"/>
      <c r="AL338" s="8"/>
      <c r="AM338" s="8"/>
      <c r="AN338" s="8"/>
      <c r="AO338" s="8"/>
      <c r="AP338" s="8"/>
      <c r="AQ338" s="16">
        <v>47353</v>
      </c>
      <c r="AR338" s="16"/>
      <c r="AS338" s="16"/>
      <c r="AT338" s="16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</row>
    <row r="339" spans="1:72" ht="11.25" customHeight="1" outlineLevel="1">
      <c r="A339" s="9"/>
      <c r="B339" s="10"/>
      <c r="C339" s="11"/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5"/>
      <c r="Y339" s="13"/>
      <c r="Z339" s="14"/>
      <c r="AA339" s="14"/>
      <c r="AB339" s="14"/>
      <c r="AC339" s="14"/>
      <c r="AD339" s="14"/>
      <c r="AE339" s="14"/>
      <c r="AF339" s="14"/>
      <c r="AG339" s="14"/>
      <c r="AH339" s="14"/>
      <c r="AI339" s="15"/>
      <c r="AJ339" s="9"/>
      <c r="AK339" s="10"/>
      <c r="AL339" s="10"/>
      <c r="AM339" s="10"/>
      <c r="AN339" s="10"/>
      <c r="AO339" s="10"/>
      <c r="AP339" s="11"/>
      <c r="AQ339" s="9"/>
      <c r="AR339" s="10"/>
      <c r="AS339" s="10"/>
      <c r="AT339" s="11"/>
      <c r="AU339" s="13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5"/>
    </row>
    <row r="340" spans="1:72" ht="11.25" customHeight="1" outlineLevel="1">
      <c r="A340" s="8">
        <v>166</v>
      </c>
      <c r="B340" s="8"/>
      <c r="C340" s="8"/>
      <c r="D340" s="12" t="s">
        <v>445</v>
      </c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 t="s">
        <v>446</v>
      </c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8">
        <v>10</v>
      </c>
      <c r="AK340" s="8"/>
      <c r="AL340" s="8"/>
      <c r="AM340" s="8"/>
      <c r="AN340" s="8"/>
      <c r="AO340" s="8"/>
      <c r="AP340" s="8"/>
      <c r="AQ340" s="16">
        <v>53243</v>
      </c>
      <c r="AR340" s="16"/>
      <c r="AS340" s="16"/>
      <c r="AT340" s="16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</row>
    <row r="341" spans="1:72" ht="11.25" customHeight="1" outlineLevel="1">
      <c r="A341" s="9"/>
      <c r="B341" s="10"/>
      <c r="C341" s="11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5"/>
      <c r="Y341" s="13"/>
      <c r="Z341" s="14"/>
      <c r="AA341" s="14"/>
      <c r="AB341" s="14"/>
      <c r="AC341" s="14"/>
      <c r="AD341" s="14"/>
      <c r="AE341" s="14"/>
      <c r="AF341" s="14"/>
      <c r="AG341" s="14"/>
      <c r="AH341" s="14"/>
      <c r="AI341" s="15"/>
      <c r="AJ341" s="9"/>
      <c r="AK341" s="10"/>
      <c r="AL341" s="10"/>
      <c r="AM341" s="10"/>
      <c r="AN341" s="10"/>
      <c r="AO341" s="10"/>
      <c r="AP341" s="11"/>
      <c r="AQ341" s="9"/>
      <c r="AR341" s="10"/>
      <c r="AS341" s="10"/>
      <c r="AT341" s="11"/>
      <c r="AU341" s="13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5"/>
    </row>
    <row r="342" spans="1:72" ht="11.25" customHeight="1" outlineLevel="1">
      <c r="A342" s="8">
        <v>167</v>
      </c>
      <c r="B342" s="8"/>
      <c r="C342" s="8"/>
      <c r="D342" s="12" t="s">
        <v>447</v>
      </c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 t="s">
        <v>448</v>
      </c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8">
        <v>1</v>
      </c>
      <c r="AK342" s="8"/>
      <c r="AL342" s="8"/>
      <c r="AM342" s="8"/>
      <c r="AN342" s="8"/>
      <c r="AO342" s="8"/>
      <c r="AP342" s="8"/>
      <c r="AQ342" s="16">
        <v>71819</v>
      </c>
      <c r="AR342" s="16"/>
      <c r="AS342" s="16"/>
      <c r="AT342" s="16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</row>
    <row r="343" spans="1:72" ht="11.25" customHeight="1" outlineLevel="1">
      <c r="A343" s="9"/>
      <c r="B343" s="10"/>
      <c r="C343" s="11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5"/>
      <c r="Y343" s="13"/>
      <c r="Z343" s="14"/>
      <c r="AA343" s="14"/>
      <c r="AB343" s="14"/>
      <c r="AC343" s="14"/>
      <c r="AD343" s="14"/>
      <c r="AE343" s="14"/>
      <c r="AF343" s="14"/>
      <c r="AG343" s="14"/>
      <c r="AH343" s="14"/>
      <c r="AI343" s="15"/>
      <c r="AJ343" s="9"/>
      <c r="AK343" s="10"/>
      <c r="AL343" s="10"/>
      <c r="AM343" s="10"/>
      <c r="AN343" s="10"/>
      <c r="AO343" s="10"/>
      <c r="AP343" s="11"/>
      <c r="AQ343" s="9"/>
      <c r="AR343" s="10"/>
      <c r="AS343" s="10"/>
      <c r="AT343" s="11"/>
      <c r="AU343" s="13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5"/>
    </row>
    <row r="344" spans="1:72" ht="11.25" customHeight="1" outlineLevel="1">
      <c r="A344" s="8">
        <v>168</v>
      </c>
      <c r="B344" s="8"/>
      <c r="C344" s="8"/>
      <c r="D344" s="12" t="s">
        <v>449</v>
      </c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 t="s">
        <v>450</v>
      </c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8">
        <v>30</v>
      </c>
      <c r="AK344" s="8"/>
      <c r="AL344" s="8"/>
      <c r="AM344" s="8"/>
      <c r="AN344" s="8"/>
      <c r="AO344" s="8"/>
      <c r="AP344" s="8"/>
      <c r="AQ344" s="16">
        <v>21834</v>
      </c>
      <c r="AR344" s="16"/>
      <c r="AS344" s="16"/>
      <c r="AT344" s="16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</row>
    <row r="345" spans="1:72" ht="11.25" customHeight="1" outlineLevel="1">
      <c r="A345" s="9"/>
      <c r="B345" s="10"/>
      <c r="C345" s="11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5"/>
      <c r="Y345" s="13"/>
      <c r="Z345" s="14"/>
      <c r="AA345" s="14"/>
      <c r="AB345" s="14"/>
      <c r="AC345" s="14"/>
      <c r="AD345" s="14"/>
      <c r="AE345" s="14"/>
      <c r="AF345" s="14"/>
      <c r="AG345" s="14"/>
      <c r="AH345" s="14"/>
      <c r="AI345" s="15"/>
      <c r="AJ345" s="9"/>
      <c r="AK345" s="10"/>
      <c r="AL345" s="10"/>
      <c r="AM345" s="10"/>
      <c r="AN345" s="10"/>
      <c r="AO345" s="10"/>
      <c r="AP345" s="11"/>
      <c r="AQ345" s="9"/>
      <c r="AR345" s="10"/>
      <c r="AS345" s="10"/>
      <c r="AT345" s="11"/>
      <c r="AU345" s="13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5"/>
    </row>
    <row r="346" spans="1:72" ht="11.25" customHeight="1" outlineLevel="1">
      <c r="A346" s="8">
        <v>169</v>
      </c>
      <c r="B346" s="8"/>
      <c r="C346" s="8"/>
      <c r="D346" s="12" t="s">
        <v>451</v>
      </c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 t="s">
        <v>452</v>
      </c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8">
        <v>45</v>
      </c>
      <c r="AK346" s="8"/>
      <c r="AL346" s="8"/>
      <c r="AM346" s="8"/>
      <c r="AN346" s="8"/>
      <c r="AO346" s="8"/>
      <c r="AP346" s="8"/>
      <c r="AQ346" s="16">
        <v>27724</v>
      </c>
      <c r="AR346" s="16"/>
      <c r="AS346" s="16"/>
      <c r="AT346" s="16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</row>
    <row r="347" spans="1:72" ht="11.25" customHeight="1" outlineLevel="1">
      <c r="A347" s="9"/>
      <c r="B347" s="10"/>
      <c r="C347" s="11"/>
      <c r="D347" s="13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5"/>
      <c r="Y347" s="13"/>
      <c r="Z347" s="14"/>
      <c r="AA347" s="14"/>
      <c r="AB347" s="14"/>
      <c r="AC347" s="14"/>
      <c r="AD347" s="14"/>
      <c r="AE347" s="14"/>
      <c r="AF347" s="14"/>
      <c r="AG347" s="14"/>
      <c r="AH347" s="14"/>
      <c r="AI347" s="15"/>
      <c r="AJ347" s="9"/>
      <c r="AK347" s="10"/>
      <c r="AL347" s="10"/>
      <c r="AM347" s="10"/>
      <c r="AN347" s="10"/>
      <c r="AO347" s="10"/>
      <c r="AP347" s="11"/>
      <c r="AQ347" s="9"/>
      <c r="AR347" s="10"/>
      <c r="AS347" s="10"/>
      <c r="AT347" s="11"/>
      <c r="AU347" s="13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5"/>
    </row>
    <row r="348" spans="1:72" ht="11.25" customHeight="1" outlineLevel="1">
      <c r="A348" s="8">
        <v>170</v>
      </c>
      <c r="B348" s="8"/>
      <c r="C348" s="8"/>
      <c r="D348" s="12" t="s">
        <v>453</v>
      </c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 t="s">
        <v>454</v>
      </c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8">
        <v>20</v>
      </c>
      <c r="AK348" s="8"/>
      <c r="AL348" s="8"/>
      <c r="AM348" s="8"/>
      <c r="AN348" s="8"/>
      <c r="AO348" s="8"/>
      <c r="AP348" s="8"/>
      <c r="AQ348" s="16">
        <v>28044</v>
      </c>
      <c r="AR348" s="16"/>
      <c r="AS348" s="16"/>
      <c r="AT348" s="16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</row>
    <row r="349" spans="1:72" ht="11.25" customHeight="1" outlineLevel="1">
      <c r="A349" s="9"/>
      <c r="B349" s="10"/>
      <c r="C349" s="11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5"/>
      <c r="Y349" s="13"/>
      <c r="Z349" s="14"/>
      <c r="AA349" s="14"/>
      <c r="AB349" s="14"/>
      <c r="AC349" s="14"/>
      <c r="AD349" s="14"/>
      <c r="AE349" s="14"/>
      <c r="AF349" s="14"/>
      <c r="AG349" s="14"/>
      <c r="AH349" s="14"/>
      <c r="AI349" s="15"/>
      <c r="AJ349" s="9"/>
      <c r="AK349" s="10"/>
      <c r="AL349" s="10"/>
      <c r="AM349" s="10"/>
      <c r="AN349" s="10"/>
      <c r="AO349" s="10"/>
      <c r="AP349" s="11"/>
      <c r="AQ349" s="9"/>
      <c r="AR349" s="10"/>
      <c r="AS349" s="10"/>
      <c r="AT349" s="11"/>
      <c r="AU349" s="13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5"/>
    </row>
    <row r="350" spans="1:72" ht="11.25" customHeight="1" outlineLevel="1">
      <c r="A350" s="8">
        <v>171</v>
      </c>
      <c r="B350" s="8"/>
      <c r="C350" s="8"/>
      <c r="D350" s="12" t="s">
        <v>455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 t="s">
        <v>456</v>
      </c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8">
        <v>40</v>
      </c>
      <c r="AK350" s="8"/>
      <c r="AL350" s="8"/>
      <c r="AM350" s="8"/>
      <c r="AN350" s="8"/>
      <c r="AO350" s="8"/>
      <c r="AP350" s="8"/>
      <c r="AQ350" s="16">
        <v>33934</v>
      </c>
      <c r="AR350" s="16"/>
      <c r="AS350" s="16"/>
      <c r="AT350" s="16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</row>
    <row r="351" spans="1:72" ht="11.25" customHeight="1" outlineLevel="1">
      <c r="A351" s="9"/>
      <c r="B351" s="10"/>
      <c r="C351" s="11"/>
      <c r="D351" s="13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5"/>
      <c r="Y351" s="13"/>
      <c r="Z351" s="14"/>
      <c r="AA351" s="14"/>
      <c r="AB351" s="14"/>
      <c r="AC351" s="14"/>
      <c r="AD351" s="14"/>
      <c r="AE351" s="14"/>
      <c r="AF351" s="14"/>
      <c r="AG351" s="14"/>
      <c r="AH351" s="14"/>
      <c r="AI351" s="15"/>
      <c r="AJ351" s="9"/>
      <c r="AK351" s="10"/>
      <c r="AL351" s="10"/>
      <c r="AM351" s="10"/>
      <c r="AN351" s="10"/>
      <c r="AO351" s="10"/>
      <c r="AP351" s="11"/>
      <c r="AQ351" s="9"/>
      <c r="AR351" s="10"/>
      <c r="AS351" s="10"/>
      <c r="AT351" s="11"/>
      <c r="AU351" s="13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5"/>
    </row>
    <row r="352" spans="1:72" ht="11.25" customHeight="1" outlineLevel="1">
      <c r="A352" s="8">
        <v>172</v>
      </c>
      <c r="B352" s="8"/>
      <c r="C352" s="8"/>
      <c r="D352" s="12" t="s">
        <v>457</v>
      </c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 t="s">
        <v>458</v>
      </c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8">
        <v>15</v>
      </c>
      <c r="AK352" s="8"/>
      <c r="AL352" s="8"/>
      <c r="AM352" s="8"/>
      <c r="AN352" s="8"/>
      <c r="AO352" s="8"/>
      <c r="AP352" s="8"/>
      <c r="AQ352" s="16">
        <v>34254</v>
      </c>
      <c r="AR352" s="16"/>
      <c r="AS352" s="16"/>
      <c r="AT352" s="16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</row>
    <row r="353" spans="1:72" ht="11.25" customHeight="1" outlineLevel="1">
      <c r="A353" s="9"/>
      <c r="B353" s="10"/>
      <c r="C353" s="11"/>
      <c r="D353" s="13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5"/>
      <c r="Y353" s="13"/>
      <c r="Z353" s="14"/>
      <c r="AA353" s="14"/>
      <c r="AB353" s="14"/>
      <c r="AC353" s="14"/>
      <c r="AD353" s="14"/>
      <c r="AE353" s="14"/>
      <c r="AF353" s="14"/>
      <c r="AG353" s="14"/>
      <c r="AH353" s="14"/>
      <c r="AI353" s="15"/>
      <c r="AJ353" s="9"/>
      <c r="AK353" s="10"/>
      <c r="AL353" s="10"/>
      <c r="AM353" s="10"/>
      <c r="AN353" s="10"/>
      <c r="AO353" s="10"/>
      <c r="AP353" s="11"/>
      <c r="AQ353" s="9"/>
      <c r="AR353" s="10"/>
      <c r="AS353" s="10"/>
      <c r="AT353" s="11"/>
      <c r="AU353" s="13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5"/>
    </row>
    <row r="354" spans="1:72" ht="11.25" customHeight="1" outlineLevel="1">
      <c r="A354" s="8">
        <v>173</v>
      </c>
      <c r="B354" s="8"/>
      <c r="C354" s="8"/>
      <c r="D354" s="12" t="s">
        <v>459</v>
      </c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 t="s">
        <v>460</v>
      </c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8">
        <v>26</v>
      </c>
      <c r="AK354" s="8"/>
      <c r="AL354" s="8"/>
      <c r="AM354" s="8"/>
      <c r="AN354" s="8"/>
      <c r="AO354" s="8"/>
      <c r="AP354" s="8"/>
      <c r="AQ354" s="16">
        <v>40144</v>
      </c>
      <c r="AR354" s="16"/>
      <c r="AS354" s="16"/>
      <c r="AT354" s="16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</row>
    <row r="355" spans="1:72" ht="11.25" customHeight="1" outlineLevel="1">
      <c r="A355" s="9"/>
      <c r="B355" s="10"/>
      <c r="C355" s="11"/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5"/>
      <c r="Y355" s="13"/>
      <c r="Z355" s="14"/>
      <c r="AA355" s="14"/>
      <c r="AB355" s="14"/>
      <c r="AC355" s="14"/>
      <c r="AD355" s="14"/>
      <c r="AE355" s="14"/>
      <c r="AF355" s="14"/>
      <c r="AG355" s="14"/>
      <c r="AH355" s="14"/>
      <c r="AI355" s="15"/>
      <c r="AJ355" s="9"/>
      <c r="AK355" s="10"/>
      <c r="AL355" s="10"/>
      <c r="AM355" s="10"/>
      <c r="AN355" s="10"/>
      <c r="AO355" s="10"/>
      <c r="AP355" s="11"/>
      <c r="AQ355" s="9"/>
      <c r="AR355" s="10"/>
      <c r="AS355" s="10"/>
      <c r="AT355" s="11"/>
      <c r="AU355" s="13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5"/>
    </row>
    <row r="356" spans="1:72" ht="12" customHeight="1" outlineLevel="1">
      <c r="A356" s="8">
        <v>174</v>
      </c>
      <c r="B356" s="8"/>
      <c r="C356" s="8"/>
      <c r="D356" s="12" t="s">
        <v>461</v>
      </c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 t="s">
        <v>462</v>
      </c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8">
        <v>1</v>
      </c>
      <c r="AK356" s="8"/>
      <c r="AL356" s="8"/>
      <c r="AM356" s="8"/>
      <c r="AN356" s="8"/>
      <c r="AO356" s="8"/>
      <c r="AP356" s="8"/>
      <c r="AQ356" s="16">
        <v>52075</v>
      </c>
      <c r="AR356" s="16"/>
      <c r="AS356" s="16"/>
      <c r="AT356" s="16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</row>
    <row r="357" spans="1:72" ht="12" customHeight="1" outlineLevel="1">
      <c r="A357" s="9"/>
      <c r="B357" s="10"/>
      <c r="C357" s="11"/>
      <c r="D357" s="13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5"/>
      <c r="Y357" s="13"/>
      <c r="Z357" s="14"/>
      <c r="AA357" s="14"/>
      <c r="AB357" s="14"/>
      <c r="AC357" s="14"/>
      <c r="AD357" s="14"/>
      <c r="AE357" s="14"/>
      <c r="AF357" s="14"/>
      <c r="AG357" s="14"/>
      <c r="AH357" s="14"/>
      <c r="AI357" s="15"/>
      <c r="AJ357" s="9"/>
      <c r="AK357" s="10"/>
      <c r="AL357" s="10"/>
      <c r="AM357" s="10"/>
      <c r="AN357" s="10"/>
      <c r="AO357" s="10"/>
      <c r="AP357" s="11"/>
      <c r="AQ357" s="9"/>
      <c r="AR357" s="10"/>
      <c r="AS357" s="10"/>
      <c r="AT357" s="11"/>
      <c r="AU357" s="13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5"/>
    </row>
    <row r="358" spans="1:72" ht="11.25" customHeight="1" outlineLevel="1">
      <c r="A358" s="8">
        <v>175</v>
      </c>
      <c r="B358" s="8"/>
      <c r="C358" s="8"/>
      <c r="D358" s="12" t="s">
        <v>463</v>
      </c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 t="s">
        <v>464</v>
      </c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8">
        <v>2</v>
      </c>
      <c r="AK358" s="8"/>
      <c r="AL358" s="8"/>
      <c r="AM358" s="8"/>
      <c r="AN358" s="8"/>
      <c r="AO358" s="8"/>
      <c r="AP358" s="8"/>
      <c r="AQ358" s="16">
        <v>33254</v>
      </c>
      <c r="AR358" s="16"/>
      <c r="AS358" s="16"/>
      <c r="AT358" s="16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</row>
    <row r="359" spans="1:72" ht="11.25" customHeight="1" outlineLevel="1">
      <c r="A359" s="9"/>
      <c r="B359" s="10"/>
      <c r="C359" s="11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5"/>
      <c r="Y359" s="13"/>
      <c r="Z359" s="14"/>
      <c r="AA359" s="14"/>
      <c r="AB359" s="14"/>
      <c r="AC359" s="14"/>
      <c r="AD359" s="14"/>
      <c r="AE359" s="14"/>
      <c r="AF359" s="14"/>
      <c r="AG359" s="14"/>
      <c r="AH359" s="14"/>
      <c r="AI359" s="15"/>
      <c r="AJ359" s="9"/>
      <c r="AK359" s="10"/>
      <c r="AL359" s="10"/>
      <c r="AM359" s="10"/>
      <c r="AN359" s="10"/>
      <c r="AO359" s="10"/>
      <c r="AP359" s="11"/>
      <c r="AQ359" s="9"/>
      <c r="AR359" s="10"/>
      <c r="AS359" s="10"/>
      <c r="AT359" s="11"/>
      <c r="AU359" s="13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5"/>
    </row>
    <row r="360" spans="1:72" ht="12" customHeight="1" outlineLevel="1">
      <c r="A360" s="8">
        <v>176</v>
      </c>
      <c r="B360" s="8"/>
      <c r="C360" s="8"/>
      <c r="D360" s="12" t="s">
        <v>465</v>
      </c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 t="s">
        <v>466</v>
      </c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8">
        <v>1</v>
      </c>
      <c r="AK360" s="8"/>
      <c r="AL360" s="8"/>
      <c r="AM360" s="8"/>
      <c r="AN360" s="8"/>
      <c r="AO360" s="8"/>
      <c r="AP360" s="8"/>
      <c r="AQ360" s="16">
        <v>41660</v>
      </c>
      <c r="AR360" s="16"/>
      <c r="AS360" s="16"/>
      <c r="AT360" s="16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</row>
    <row r="361" spans="1:72" ht="12" customHeight="1" outlineLevel="1">
      <c r="A361" s="9"/>
      <c r="B361" s="10"/>
      <c r="C361" s="11"/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5"/>
      <c r="Y361" s="13"/>
      <c r="Z361" s="14"/>
      <c r="AA361" s="14"/>
      <c r="AB361" s="14"/>
      <c r="AC361" s="14"/>
      <c r="AD361" s="14"/>
      <c r="AE361" s="14"/>
      <c r="AF361" s="14"/>
      <c r="AG361" s="14"/>
      <c r="AH361" s="14"/>
      <c r="AI361" s="15"/>
      <c r="AJ361" s="9"/>
      <c r="AK361" s="10"/>
      <c r="AL361" s="10"/>
      <c r="AM361" s="10"/>
      <c r="AN361" s="10"/>
      <c r="AO361" s="10"/>
      <c r="AP361" s="11"/>
      <c r="AQ361" s="9"/>
      <c r="AR361" s="10"/>
      <c r="AS361" s="10"/>
      <c r="AT361" s="11"/>
      <c r="AU361" s="13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5"/>
    </row>
    <row r="362" spans="1:72" ht="11.25" customHeight="1" outlineLevel="1">
      <c r="A362" s="8">
        <v>177</v>
      </c>
      <c r="B362" s="8"/>
      <c r="C362" s="8"/>
      <c r="D362" s="12" t="s">
        <v>467</v>
      </c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 t="s">
        <v>468</v>
      </c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8">
        <v>3</v>
      </c>
      <c r="AK362" s="8"/>
      <c r="AL362" s="8"/>
      <c r="AM362" s="8"/>
      <c r="AN362" s="8"/>
      <c r="AO362" s="8"/>
      <c r="AP362" s="8"/>
      <c r="AQ362" s="16">
        <v>18040</v>
      </c>
      <c r="AR362" s="16"/>
      <c r="AS362" s="16"/>
      <c r="AT362" s="16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</row>
    <row r="363" spans="1:72" ht="11.25" customHeight="1" outlineLevel="1">
      <c r="A363" s="9"/>
      <c r="B363" s="10"/>
      <c r="C363" s="11"/>
      <c r="D363" s="13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5"/>
      <c r="Y363" s="13"/>
      <c r="Z363" s="14"/>
      <c r="AA363" s="14"/>
      <c r="AB363" s="14"/>
      <c r="AC363" s="14"/>
      <c r="AD363" s="14"/>
      <c r="AE363" s="14"/>
      <c r="AF363" s="14"/>
      <c r="AG363" s="14"/>
      <c r="AH363" s="14"/>
      <c r="AI363" s="15"/>
      <c r="AJ363" s="9"/>
      <c r="AK363" s="10"/>
      <c r="AL363" s="10"/>
      <c r="AM363" s="10"/>
      <c r="AN363" s="10"/>
      <c r="AO363" s="10"/>
      <c r="AP363" s="11"/>
      <c r="AQ363" s="9"/>
      <c r="AR363" s="10"/>
      <c r="AS363" s="10"/>
      <c r="AT363" s="11"/>
      <c r="AU363" s="13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5"/>
    </row>
    <row r="364" spans="1:72" ht="11.25" customHeight="1" outlineLevel="1">
      <c r="A364" s="8">
        <v>178</v>
      </c>
      <c r="B364" s="8"/>
      <c r="C364" s="8"/>
      <c r="D364" s="12" t="s">
        <v>469</v>
      </c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 t="s">
        <v>470</v>
      </c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8">
        <v>3</v>
      </c>
      <c r="AK364" s="8"/>
      <c r="AL364" s="8"/>
      <c r="AM364" s="8"/>
      <c r="AN364" s="8"/>
      <c r="AO364" s="8"/>
      <c r="AP364" s="8"/>
      <c r="AQ364" s="16">
        <v>20320</v>
      </c>
      <c r="AR364" s="16"/>
      <c r="AS364" s="16"/>
      <c r="AT364" s="16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</row>
    <row r="365" spans="1:72" ht="11.25" customHeight="1" outlineLevel="1">
      <c r="A365" s="9"/>
      <c r="B365" s="10"/>
      <c r="C365" s="11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5"/>
      <c r="Y365" s="13"/>
      <c r="Z365" s="14"/>
      <c r="AA365" s="14"/>
      <c r="AB365" s="14"/>
      <c r="AC365" s="14"/>
      <c r="AD365" s="14"/>
      <c r="AE365" s="14"/>
      <c r="AF365" s="14"/>
      <c r="AG365" s="14"/>
      <c r="AH365" s="14"/>
      <c r="AI365" s="15"/>
      <c r="AJ365" s="9"/>
      <c r="AK365" s="10"/>
      <c r="AL365" s="10"/>
      <c r="AM365" s="10"/>
      <c r="AN365" s="10"/>
      <c r="AO365" s="10"/>
      <c r="AP365" s="11"/>
      <c r="AQ365" s="9"/>
      <c r="AR365" s="10"/>
      <c r="AS365" s="10"/>
      <c r="AT365" s="11"/>
      <c r="AU365" s="13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5"/>
    </row>
    <row r="366" spans="1:72" ht="11.25" customHeight="1" outlineLevel="1">
      <c r="A366" s="8">
        <v>179</v>
      </c>
      <c r="B366" s="8"/>
      <c r="C366" s="8"/>
      <c r="D366" s="12" t="s">
        <v>471</v>
      </c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 t="s">
        <v>472</v>
      </c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8">
        <v>6</v>
      </c>
      <c r="AK366" s="8"/>
      <c r="AL366" s="8"/>
      <c r="AM366" s="8"/>
      <c r="AN366" s="8"/>
      <c r="AO366" s="8"/>
      <c r="AP366" s="8"/>
      <c r="AQ366" s="16">
        <v>26210</v>
      </c>
      <c r="AR366" s="16"/>
      <c r="AS366" s="16"/>
      <c r="AT366" s="16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</row>
    <row r="367" spans="1:72" ht="11.25" customHeight="1" outlineLevel="1">
      <c r="A367" s="9"/>
      <c r="B367" s="10"/>
      <c r="C367" s="11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5"/>
      <c r="Y367" s="13"/>
      <c r="Z367" s="14"/>
      <c r="AA367" s="14"/>
      <c r="AB367" s="14"/>
      <c r="AC367" s="14"/>
      <c r="AD367" s="14"/>
      <c r="AE367" s="14"/>
      <c r="AF367" s="14"/>
      <c r="AG367" s="14"/>
      <c r="AH367" s="14"/>
      <c r="AI367" s="15"/>
      <c r="AJ367" s="9"/>
      <c r="AK367" s="10"/>
      <c r="AL367" s="10"/>
      <c r="AM367" s="10"/>
      <c r="AN367" s="10"/>
      <c r="AO367" s="10"/>
      <c r="AP367" s="11"/>
      <c r="AQ367" s="9"/>
      <c r="AR367" s="10"/>
      <c r="AS367" s="10"/>
      <c r="AT367" s="11"/>
      <c r="AU367" s="13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5"/>
    </row>
    <row r="368" spans="1:72" ht="11.25" customHeight="1" outlineLevel="1">
      <c r="A368" s="8">
        <v>180</v>
      </c>
      <c r="B368" s="8"/>
      <c r="C368" s="8"/>
      <c r="D368" s="12" t="s">
        <v>473</v>
      </c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 t="s">
        <v>474</v>
      </c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8">
        <v>4</v>
      </c>
      <c r="AK368" s="8"/>
      <c r="AL368" s="8"/>
      <c r="AM368" s="8"/>
      <c r="AN368" s="8"/>
      <c r="AO368" s="8"/>
      <c r="AP368" s="8"/>
      <c r="AQ368" s="16">
        <v>22692</v>
      </c>
      <c r="AR368" s="16"/>
      <c r="AS368" s="16"/>
      <c r="AT368" s="16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</row>
    <row r="369" spans="1:72" ht="11.25" customHeight="1" outlineLevel="1">
      <c r="A369" s="9"/>
      <c r="B369" s="10"/>
      <c r="C369" s="11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5"/>
      <c r="Y369" s="13"/>
      <c r="Z369" s="14"/>
      <c r="AA369" s="14"/>
      <c r="AB369" s="14"/>
      <c r="AC369" s="14"/>
      <c r="AD369" s="14"/>
      <c r="AE369" s="14"/>
      <c r="AF369" s="14"/>
      <c r="AG369" s="14"/>
      <c r="AH369" s="14"/>
      <c r="AI369" s="15"/>
      <c r="AJ369" s="9"/>
      <c r="AK369" s="10"/>
      <c r="AL369" s="10"/>
      <c r="AM369" s="10"/>
      <c r="AN369" s="10"/>
      <c r="AO369" s="10"/>
      <c r="AP369" s="11"/>
      <c r="AQ369" s="9"/>
      <c r="AR369" s="10"/>
      <c r="AS369" s="10"/>
      <c r="AT369" s="11"/>
      <c r="AU369" s="13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5"/>
    </row>
    <row r="370" spans="1:72" ht="11.25" customHeight="1" outlineLevel="1">
      <c r="A370" s="8">
        <v>181</v>
      </c>
      <c r="B370" s="8"/>
      <c r="C370" s="8"/>
      <c r="D370" s="12" t="s">
        <v>475</v>
      </c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 t="s">
        <v>476</v>
      </c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8">
        <v>5</v>
      </c>
      <c r="AK370" s="8"/>
      <c r="AL370" s="8"/>
      <c r="AM370" s="8"/>
      <c r="AN370" s="8"/>
      <c r="AO370" s="8"/>
      <c r="AP370" s="8"/>
      <c r="AQ370" s="16">
        <v>28582</v>
      </c>
      <c r="AR370" s="16"/>
      <c r="AS370" s="16"/>
      <c r="AT370" s="16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</row>
    <row r="371" spans="1:72" ht="11.25" customHeight="1" outlineLevel="1">
      <c r="A371" s="9"/>
      <c r="B371" s="10"/>
      <c r="C371" s="11"/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5"/>
      <c r="Y371" s="13"/>
      <c r="Z371" s="14"/>
      <c r="AA371" s="14"/>
      <c r="AB371" s="14"/>
      <c r="AC371" s="14"/>
      <c r="AD371" s="14"/>
      <c r="AE371" s="14"/>
      <c r="AF371" s="14"/>
      <c r="AG371" s="14"/>
      <c r="AH371" s="14"/>
      <c r="AI371" s="15"/>
      <c r="AJ371" s="9"/>
      <c r="AK371" s="10"/>
      <c r="AL371" s="10"/>
      <c r="AM371" s="10"/>
      <c r="AN371" s="10"/>
      <c r="AO371" s="10"/>
      <c r="AP371" s="11"/>
      <c r="AQ371" s="9"/>
      <c r="AR371" s="10"/>
      <c r="AS371" s="10"/>
      <c r="AT371" s="11"/>
      <c r="AU371" s="13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5"/>
    </row>
    <row r="372" spans="1:72" ht="11.25" customHeight="1" outlineLevel="1">
      <c r="A372" s="8">
        <v>182</v>
      </c>
      <c r="B372" s="8"/>
      <c r="C372" s="8"/>
      <c r="D372" s="12" t="s">
        <v>477</v>
      </c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 t="s">
        <v>478</v>
      </c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8">
        <v>4</v>
      </c>
      <c r="AK372" s="8"/>
      <c r="AL372" s="8"/>
      <c r="AM372" s="8"/>
      <c r="AN372" s="8"/>
      <c r="AO372" s="8"/>
      <c r="AP372" s="8"/>
      <c r="AQ372" s="16">
        <v>25064</v>
      </c>
      <c r="AR372" s="16"/>
      <c r="AS372" s="16"/>
      <c r="AT372" s="16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</row>
    <row r="373" spans="1:72" ht="11.25" customHeight="1" outlineLevel="1">
      <c r="A373" s="9"/>
      <c r="B373" s="10"/>
      <c r="C373" s="11"/>
      <c r="D373" s="13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5"/>
      <c r="Y373" s="13"/>
      <c r="Z373" s="14"/>
      <c r="AA373" s="14"/>
      <c r="AB373" s="14"/>
      <c r="AC373" s="14"/>
      <c r="AD373" s="14"/>
      <c r="AE373" s="14"/>
      <c r="AF373" s="14"/>
      <c r="AG373" s="14"/>
      <c r="AH373" s="14"/>
      <c r="AI373" s="15"/>
      <c r="AJ373" s="9"/>
      <c r="AK373" s="10"/>
      <c r="AL373" s="10"/>
      <c r="AM373" s="10"/>
      <c r="AN373" s="10"/>
      <c r="AO373" s="10"/>
      <c r="AP373" s="11"/>
      <c r="AQ373" s="9"/>
      <c r="AR373" s="10"/>
      <c r="AS373" s="10"/>
      <c r="AT373" s="11"/>
      <c r="AU373" s="13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5"/>
    </row>
    <row r="374" spans="1:72" ht="11.25" customHeight="1" outlineLevel="1">
      <c r="A374" s="8">
        <v>183</v>
      </c>
      <c r="B374" s="8"/>
      <c r="C374" s="8"/>
      <c r="D374" s="12" t="s">
        <v>479</v>
      </c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 t="s">
        <v>480</v>
      </c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8">
        <v>5</v>
      </c>
      <c r="AK374" s="8"/>
      <c r="AL374" s="8"/>
      <c r="AM374" s="8"/>
      <c r="AN374" s="8"/>
      <c r="AO374" s="8"/>
      <c r="AP374" s="8"/>
      <c r="AQ374" s="16">
        <v>30954</v>
      </c>
      <c r="AR374" s="16"/>
      <c r="AS374" s="16"/>
      <c r="AT374" s="16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</row>
    <row r="375" spans="1:72" ht="11.25" customHeight="1" outlineLevel="1">
      <c r="A375" s="9"/>
      <c r="B375" s="10"/>
      <c r="C375" s="11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5"/>
      <c r="Y375" s="13"/>
      <c r="Z375" s="14"/>
      <c r="AA375" s="14"/>
      <c r="AB375" s="14"/>
      <c r="AC375" s="14"/>
      <c r="AD375" s="14"/>
      <c r="AE375" s="14"/>
      <c r="AF375" s="14"/>
      <c r="AG375" s="14"/>
      <c r="AH375" s="14"/>
      <c r="AI375" s="15"/>
      <c r="AJ375" s="9"/>
      <c r="AK375" s="10"/>
      <c r="AL375" s="10"/>
      <c r="AM375" s="10"/>
      <c r="AN375" s="10"/>
      <c r="AO375" s="10"/>
      <c r="AP375" s="11"/>
      <c r="AQ375" s="9"/>
      <c r="AR375" s="10"/>
      <c r="AS375" s="10"/>
      <c r="AT375" s="11"/>
      <c r="AU375" s="13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5"/>
    </row>
    <row r="376" spans="1:72" ht="11.25" customHeight="1" outlineLevel="1">
      <c r="A376" s="8">
        <v>184</v>
      </c>
      <c r="B376" s="8"/>
      <c r="C376" s="8"/>
      <c r="D376" s="12" t="s">
        <v>481</v>
      </c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 t="s">
        <v>482</v>
      </c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8">
        <v>3</v>
      </c>
      <c r="AK376" s="8"/>
      <c r="AL376" s="8"/>
      <c r="AM376" s="8"/>
      <c r="AN376" s="8"/>
      <c r="AO376" s="8"/>
      <c r="AP376" s="8"/>
      <c r="AQ376" s="16">
        <v>27436</v>
      </c>
      <c r="AR376" s="16"/>
      <c r="AS376" s="16"/>
      <c r="AT376" s="16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</row>
    <row r="377" spans="1:72" ht="11.25" customHeight="1" outlineLevel="1">
      <c r="A377" s="9"/>
      <c r="B377" s="10"/>
      <c r="C377" s="11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5"/>
      <c r="Y377" s="13"/>
      <c r="Z377" s="14"/>
      <c r="AA377" s="14"/>
      <c r="AB377" s="14"/>
      <c r="AC377" s="14"/>
      <c r="AD377" s="14"/>
      <c r="AE377" s="14"/>
      <c r="AF377" s="14"/>
      <c r="AG377" s="14"/>
      <c r="AH377" s="14"/>
      <c r="AI377" s="15"/>
      <c r="AJ377" s="9"/>
      <c r="AK377" s="10"/>
      <c r="AL377" s="10"/>
      <c r="AM377" s="10"/>
      <c r="AN377" s="10"/>
      <c r="AO377" s="10"/>
      <c r="AP377" s="11"/>
      <c r="AQ377" s="9"/>
      <c r="AR377" s="10"/>
      <c r="AS377" s="10"/>
      <c r="AT377" s="11"/>
      <c r="AU377" s="13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5"/>
    </row>
    <row r="378" spans="1:72" ht="11.25" customHeight="1" outlineLevel="1">
      <c r="A378" s="8">
        <v>185</v>
      </c>
      <c r="B378" s="8"/>
      <c r="C378" s="8"/>
      <c r="D378" s="12" t="s">
        <v>483</v>
      </c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 t="s">
        <v>484</v>
      </c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8">
        <v>4</v>
      </c>
      <c r="AK378" s="8"/>
      <c r="AL378" s="8"/>
      <c r="AM378" s="8"/>
      <c r="AN378" s="8"/>
      <c r="AO378" s="8"/>
      <c r="AP378" s="8"/>
      <c r="AQ378" s="16">
        <v>33326</v>
      </c>
      <c r="AR378" s="16"/>
      <c r="AS378" s="16"/>
      <c r="AT378" s="16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</row>
    <row r="379" spans="1:72" ht="11.25" customHeight="1" outlineLevel="1">
      <c r="A379" s="9"/>
      <c r="B379" s="10"/>
      <c r="C379" s="11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5"/>
      <c r="Y379" s="13"/>
      <c r="Z379" s="14"/>
      <c r="AA379" s="14"/>
      <c r="AB379" s="14"/>
      <c r="AC379" s="14"/>
      <c r="AD379" s="14"/>
      <c r="AE379" s="14"/>
      <c r="AF379" s="14"/>
      <c r="AG379" s="14"/>
      <c r="AH379" s="14"/>
      <c r="AI379" s="15"/>
      <c r="AJ379" s="9"/>
      <c r="AK379" s="10"/>
      <c r="AL379" s="10"/>
      <c r="AM379" s="10"/>
      <c r="AN379" s="10"/>
      <c r="AO379" s="10"/>
      <c r="AP379" s="11"/>
      <c r="AQ379" s="9"/>
      <c r="AR379" s="10"/>
      <c r="AS379" s="10"/>
      <c r="AT379" s="11"/>
      <c r="AU379" s="13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5"/>
    </row>
    <row r="380" spans="1:72" ht="11.25" customHeight="1" outlineLevel="1">
      <c r="A380" s="8">
        <v>186</v>
      </c>
      <c r="B380" s="8"/>
      <c r="C380" s="8"/>
      <c r="D380" s="12" t="s">
        <v>485</v>
      </c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 t="s">
        <v>486</v>
      </c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8">
        <v>2</v>
      </c>
      <c r="AK380" s="8"/>
      <c r="AL380" s="8"/>
      <c r="AM380" s="8"/>
      <c r="AN380" s="8"/>
      <c r="AO380" s="8"/>
      <c r="AP380" s="8"/>
      <c r="AQ380" s="16">
        <v>32859</v>
      </c>
      <c r="AR380" s="16"/>
      <c r="AS380" s="16"/>
      <c r="AT380" s="16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</row>
    <row r="381" spans="1:72" ht="11.25" customHeight="1" outlineLevel="1">
      <c r="A381" s="9"/>
      <c r="B381" s="10"/>
      <c r="C381" s="11"/>
      <c r="D381" s="13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5"/>
      <c r="Y381" s="13"/>
      <c r="Z381" s="14"/>
      <c r="AA381" s="14"/>
      <c r="AB381" s="14"/>
      <c r="AC381" s="14"/>
      <c r="AD381" s="14"/>
      <c r="AE381" s="14"/>
      <c r="AF381" s="14"/>
      <c r="AG381" s="14"/>
      <c r="AH381" s="14"/>
      <c r="AI381" s="15"/>
      <c r="AJ381" s="9"/>
      <c r="AK381" s="10"/>
      <c r="AL381" s="10"/>
      <c r="AM381" s="10"/>
      <c r="AN381" s="10"/>
      <c r="AO381" s="10"/>
      <c r="AP381" s="11"/>
      <c r="AQ381" s="9"/>
      <c r="AR381" s="10"/>
      <c r="AS381" s="10"/>
      <c r="AT381" s="11"/>
      <c r="AU381" s="13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5"/>
    </row>
    <row r="382" spans="1:72" ht="11.25" customHeight="1" outlineLevel="1">
      <c r="A382" s="8">
        <v>187</v>
      </c>
      <c r="B382" s="8"/>
      <c r="C382" s="8"/>
      <c r="D382" s="12" t="s">
        <v>487</v>
      </c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 t="s">
        <v>488</v>
      </c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8">
        <v>5</v>
      </c>
      <c r="AK382" s="8"/>
      <c r="AL382" s="8"/>
      <c r="AM382" s="8"/>
      <c r="AN382" s="8"/>
      <c r="AO382" s="8"/>
      <c r="AP382" s="8"/>
      <c r="AQ382" s="16">
        <v>38749</v>
      </c>
      <c r="AR382" s="16"/>
      <c r="AS382" s="16"/>
      <c r="AT382" s="16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</row>
    <row r="383" spans="1:72" ht="11.25" customHeight="1" outlineLevel="1">
      <c r="A383" s="9"/>
      <c r="B383" s="10"/>
      <c r="C383" s="11"/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5"/>
      <c r="Y383" s="13"/>
      <c r="Z383" s="14"/>
      <c r="AA383" s="14"/>
      <c r="AB383" s="14"/>
      <c r="AC383" s="14"/>
      <c r="AD383" s="14"/>
      <c r="AE383" s="14"/>
      <c r="AF383" s="14"/>
      <c r="AG383" s="14"/>
      <c r="AH383" s="14"/>
      <c r="AI383" s="15"/>
      <c r="AJ383" s="9"/>
      <c r="AK383" s="10"/>
      <c r="AL383" s="10"/>
      <c r="AM383" s="10"/>
      <c r="AN383" s="10"/>
      <c r="AO383" s="10"/>
      <c r="AP383" s="11"/>
      <c r="AQ383" s="9"/>
      <c r="AR383" s="10"/>
      <c r="AS383" s="10"/>
      <c r="AT383" s="11"/>
      <c r="AU383" s="13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5"/>
    </row>
    <row r="384" spans="1:72" ht="11.25" customHeight="1" outlineLevel="1">
      <c r="A384" s="8">
        <v>188</v>
      </c>
      <c r="B384" s="8"/>
      <c r="C384" s="8"/>
      <c r="D384" s="12" t="s">
        <v>489</v>
      </c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 t="s">
        <v>490</v>
      </c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8">
        <v>2</v>
      </c>
      <c r="AK384" s="8"/>
      <c r="AL384" s="8"/>
      <c r="AM384" s="8"/>
      <c r="AN384" s="8"/>
      <c r="AO384" s="8"/>
      <c r="AP384" s="8"/>
      <c r="AQ384" s="16">
        <v>35945</v>
      </c>
      <c r="AR384" s="16"/>
      <c r="AS384" s="16"/>
      <c r="AT384" s="16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</row>
    <row r="385" spans="1:72" ht="11.25" customHeight="1" outlineLevel="1">
      <c r="A385" s="9"/>
      <c r="B385" s="10"/>
      <c r="C385" s="11"/>
      <c r="D385" s="13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5"/>
      <c r="Y385" s="13"/>
      <c r="Z385" s="14"/>
      <c r="AA385" s="14"/>
      <c r="AB385" s="14"/>
      <c r="AC385" s="14"/>
      <c r="AD385" s="14"/>
      <c r="AE385" s="14"/>
      <c r="AF385" s="14"/>
      <c r="AG385" s="14"/>
      <c r="AH385" s="14"/>
      <c r="AI385" s="15"/>
      <c r="AJ385" s="9"/>
      <c r="AK385" s="10"/>
      <c r="AL385" s="10"/>
      <c r="AM385" s="10"/>
      <c r="AN385" s="10"/>
      <c r="AO385" s="10"/>
      <c r="AP385" s="11"/>
      <c r="AQ385" s="9"/>
      <c r="AR385" s="10"/>
      <c r="AS385" s="10"/>
      <c r="AT385" s="11"/>
      <c r="AU385" s="13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5"/>
    </row>
    <row r="386" spans="1:72" ht="11.25" customHeight="1" outlineLevel="1">
      <c r="A386" s="8">
        <v>189</v>
      </c>
      <c r="B386" s="8"/>
      <c r="C386" s="8"/>
      <c r="D386" s="12" t="s">
        <v>491</v>
      </c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 t="s">
        <v>492</v>
      </c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8">
        <v>5</v>
      </c>
      <c r="AK386" s="8"/>
      <c r="AL386" s="8"/>
      <c r="AM386" s="8"/>
      <c r="AN386" s="8"/>
      <c r="AO386" s="8"/>
      <c r="AP386" s="8"/>
      <c r="AQ386" s="16">
        <v>41835</v>
      </c>
      <c r="AR386" s="16"/>
      <c r="AS386" s="16"/>
      <c r="AT386" s="16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</row>
    <row r="387" spans="1:72" ht="11.25" customHeight="1" outlineLevel="1">
      <c r="A387" s="9"/>
      <c r="B387" s="10"/>
      <c r="C387" s="11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5"/>
      <c r="Y387" s="13"/>
      <c r="Z387" s="14"/>
      <c r="AA387" s="14"/>
      <c r="AB387" s="14"/>
      <c r="AC387" s="14"/>
      <c r="AD387" s="14"/>
      <c r="AE387" s="14"/>
      <c r="AF387" s="14"/>
      <c r="AG387" s="14"/>
      <c r="AH387" s="14"/>
      <c r="AI387" s="15"/>
      <c r="AJ387" s="9"/>
      <c r="AK387" s="10"/>
      <c r="AL387" s="10"/>
      <c r="AM387" s="10"/>
      <c r="AN387" s="10"/>
      <c r="AO387" s="10"/>
      <c r="AP387" s="11"/>
      <c r="AQ387" s="9"/>
      <c r="AR387" s="10"/>
      <c r="AS387" s="10"/>
      <c r="AT387" s="11"/>
      <c r="AU387" s="13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5"/>
    </row>
    <row r="388" spans="1:72" ht="11.25" customHeight="1" outlineLevel="1">
      <c r="A388" s="8">
        <v>190</v>
      </c>
      <c r="B388" s="8"/>
      <c r="C388" s="8"/>
      <c r="D388" s="12" t="s">
        <v>136</v>
      </c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 t="s">
        <v>137</v>
      </c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8">
        <v>1</v>
      </c>
      <c r="AK388" s="8"/>
      <c r="AL388" s="8"/>
      <c r="AM388" s="8"/>
      <c r="AN388" s="8"/>
      <c r="AO388" s="8"/>
      <c r="AP388" s="8"/>
      <c r="AQ388" s="16">
        <v>17165</v>
      </c>
      <c r="AR388" s="16"/>
      <c r="AS388" s="16"/>
      <c r="AT388" s="16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</row>
    <row r="389" spans="1:72" ht="11.25" customHeight="1" outlineLevel="1">
      <c r="A389" s="9"/>
      <c r="B389" s="10"/>
      <c r="C389" s="11"/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5"/>
      <c r="Y389" s="13"/>
      <c r="Z389" s="14"/>
      <c r="AA389" s="14"/>
      <c r="AB389" s="14"/>
      <c r="AC389" s="14"/>
      <c r="AD389" s="14"/>
      <c r="AE389" s="14"/>
      <c r="AF389" s="14"/>
      <c r="AG389" s="14"/>
      <c r="AH389" s="14"/>
      <c r="AI389" s="15"/>
      <c r="AJ389" s="9"/>
      <c r="AK389" s="10"/>
      <c r="AL389" s="10"/>
      <c r="AM389" s="10"/>
      <c r="AN389" s="10"/>
      <c r="AO389" s="10"/>
      <c r="AP389" s="11"/>
      <c r="AQ389" s="9"/>
      <c r="AR389" s="10"/>
      <c r="AS389" s="10"/>
      <c r="AT389" s="11"/>
      <c r="AU389" s="13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5"/>
    </row>
    <row r="390" spans="1:72" ht="11.25" customHeight="1" outlineLevel="1">
      <c r="A390" s="8">
        <v>191</v>
      </c>
      <c r="B390" s="8"/>
      <c r="C390" s="8"/>
      <c r="D390" s="12" t="s">
        <v>493</v>
      </c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 t="s">
        <v>494</v>
      </c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8">
        <v>2</v>
      </c>
      <c r="AK390" s="8"/>
      <c r="AL390" s="8"/>
      <c r="AM390" s="8"/>
      <c r="AN390" s="8"/>
      <c r="AO390" s="8"/>
      <c r="AP390" s="8"/>
      <c r="AQ390" s="16">
        <v>30257</v>
      </c>
      <c r="AR390" s="16"/>
      <c r="AS390" s="16"/>
      <c r="AT390" s="16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</row>
    <row r="391" spans="1:72" ht="11.25" customHeight="1" outlineLevel="1">
      <c r="A391" s="9"/>
      <c r="B391" s="10"/>
      <c r="C391" s="11"/>
      <c r="D391" s="13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5"/>
      <c r="Y391" s="13"/>
      <c r="Z391" s="14"/>
      <c r="AA391" s="14"/>
      <c r="AB391" s="14"/>
      <c r="AC391" s="14"/>
      <c r="AD391" s="14"/>
      <c r="AE391" s="14"/>
      <c r="AF391" s="14"/>
      <c r="AG391" s="14"/>
      <c r="AH391" s="14"/>
      <c r="AI391" s="15"/>
      <c r="AJ391" s="9"/>
      <c r="AK391" s="10"/>
      <c r="AL391" s="10"/>
      <c r="AM391" s="10"/>
      <c r="AN391" s="10"/>
      <c r="AO391" s="10"/>
      <c r="AP391" s="11"/>
      <c r="AQ391" s="9"/>
      <c r="AR391" s="10"/>
      <c r="AS391" s="10"/>
      <c r="AT391" s="11"/>
      <c r="AU391" s="13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5"/>
    </row>
    <row r="392" spans="1:72" ht="12" customHeight="1" outlineLevel="1">
      <c r="A392" s="8">
        <v>192</v>
      </c>
      <c r="B392" s="8"/>
      <c r="C392" s="8"/>
      <c r="D392" s="12" t="s">
        <v>495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 t="s">
        <v>496</v>
      </c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8">
        <v>1</v>
      </c>
      <c r="AK392" s="8"/>
      <c r="AL392" s="8"/>
      <c r="AM392" s="8"/>
      <c r="AN392" s="8"/>
      <c r="AO392" s="8"/>
      <c r="AP392" s="8"/>
      <c r="AQ392" s="16">
        <v>42199</v>
      </c>
      <c r="AR392" s="16"/>
      <c r="AS392" s="16"/>
      <c r="AT392" s="16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</row>
    <row r="393" spans="1:72" ht="12" customHeight="1" outlineLevel="1">
      <c r="A393" s="9"/>
      <c r="B393" s="10"/>
      <c r="C393" s="11"/>
      <c r="D393" s="13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5"/>
      <c r="Y393" s="13"/>
      <c r="Z393" s="14"/>
      <c r="AA393" s="14"/>
      <c r="AB393" s="14"/>
      <c r="AC393" s="14"/>
      <c r="AD393" s="14"/>
      <c r="AE393" s="14"/>
      <c r="AF393" s="14"/>
      <c r="AG393" s="14"/>
      <c r="AH393" s="14"/>
      <c r="AI393" s="15"/>
      <c r="AJ393" s="9"/>
      <c r="AK393" s="10"/>
      <c r="AL393" s="10"/>
      <c r="AM393" s="10"/>
      <c r="AN393" s="10"/>
      <c r="AO393" s="10"/>
      <c r="AP393" s="11"/>
      <c r="AQ393" s="9"/>
      <c r="AR393" s="10"/>
      <c r="AS393" s="10"/>
      <c r="AT393" s="11"/>
      <c r="AU393" s="13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5"/>
    </row>
    <row r="394" spans="1:72" ht="11.25" customHeight="1" outlineLevel="1">
      <c r="A394" s="8">
        <v>193</v>
      </c>
      <c r="B394" s="8"/>
      <c r="C394" s="8"/>
      <c r="D394" s="12" t="s">
        <v>497</v>
      </c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 t="s">
        <v>498</v>
      </c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8">
        <v>7</v>
      </c>
      <c r="AK394" s="8"/>
      <c r="AL394" s="8"/>
      <c r="AM394" s="8"/>
      <c r="AN394" s="8"/>
      <c r="AO394" s="8"/>
      <c r="AP394" s="8"/>
      <c r="AQ394" s="16">
        <v>34665</v>
      </c>
      <c r="AR394" s="16"/>
      <c r="AS394" s="16"/>
      <c r="AT394" s="16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</row>
    <row r="395" spans="1:72" ht="11.25" customHeight="1" outlineLevel="1">
      <c r="A395" s="9"/>
      <c r="B395" s="10"/>
      <c r="C395" s="11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5"/>
      <c r="Y395" s="13"/>
      <c r="Z395" s="14"/>
      <c r="AA395" s="14"/>
      <c r="AB395" s="14"/>
      <c r="AC395" s="14"/>
      <c r="AD395" s="14"/>
      <c r="AE395" s="14"/>
      <c r="AF395" s="14"/>
      <c r="AG395" s="14"/>
      <c r="AH395" s="14"/>
      <c r="AI395" s="15"/>
      <c r="AJ395" s="9"/>
      <c r="AK395" s="10"/>
      <c r="AL395" s="10"/>
      <c r="AM395" s="10"/>
      <c r="AN395" s="10"/>
      <c r="AO395" s="10"/>
      <c r="AP395" s="11"/>
      <c r="AQ395" s="9"/>
      <c r="AR395" s="10"/>
      <c r="AS395" s="10"/>
      <c r="AT395" s="11"/>
      <c r="AU395" s="13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5"/>
    </row>
    <row r="396" spans="1:72" ht="11.25" customHeight="1" outlineLevel="1">
      <c r="A396" s="8">
        <v>194</v>
      </c>
      <c r="B396" s="8"/>
      <c r="C396" s="8"/>
      <c r="D396" s="12" t="s">
        <v>499</v>
      </c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 t="s">
        <v>500</v>
      </c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8">
        <v>7</v>
      </c>
      <c r="AK396" s="8"/>
      <c r="AL396" s="8"/>
      <c r="AM396" s="8"/>
      <c r="AN396" s="8"/>
      <c r="AO396" s="8"/>
      <c r="AP396" s="8"/>
      <c r="AQ396" s="16">
        <v>40555</v>
      </c>
      <c r="AR396" s="16"/>
      <c r="AS396" s="16"/>
      <c r="AT396" s="16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</row>
    <row r="397" spans="1:72" ht="11.25" customHeight="1" outlineLevel="1">
      <c r="A397" s="9"/>
      <c r="B397" s="10"/>
      <c r="C397" s="11"/>
      <c r="D397" s="13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5"/>
      <c r="Y397" s="13"/>
      <c r="Z397" s="14"/>
      <c r="AA397" s="14"/>
      <c r="AB397" s="14"/>
      <c r="AC397" s="14"/>
      <c r="AD397" s="14"/>
      <c r="AE397" s="14"/>
      <c r="AF397" s="14"/>
      <c r="AG397" s="14"/>
      <c r="AH397" s="14"/>
      <c r="AI397" s="15"/>
      <c r="AJ397" s="9"/>
      <c r="AK397" s="10"/>
      <c r="AL397" s="10"/>
      <c r="AM397" s="10"/>
      <c r="AN397" s="10"/>
      <c r="AO397" s="10"/>
      <c r="AP397" s="11"/>
      <c r="AQ397" s="9"/>
      <c r="AR397" s="10"/>
      <c r="AS397" s="10"/>
      <c r="AT397" s="11"/>
      <c r="AU397" s="13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5"/>
    </row>
    <row r="398" spans="1:72" ht="11.25" customHeight="1" outlineLevel="1">
      <c r="A398" s="8">
        <v>195</v>
      </c>
      <c r="B398" s="8"/>
      <c r="C398" s="8"/>
      <c r="D398" s="12" t="s">
        <v>501</v>
      </c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 t="s">
        <v>502</v>
      </c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8">
        <v>4</v>
      </c>
      <c r="AK398" s="8"/>
      <c r="AL398" s="8"/>
      <c r="AM398" s="8"/>
      <c r="AN398" s="8"/>
      <c r="AO398" s="8"/>
      <c r="AP398" s="8"/>
      <c r="AQ398" s="16">
        <v>40320</v>
      </c>
      <c r="AR398" s="16"/>
      <c r="AS398" s="16"/>
      <c r="AT398" s="16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</row>
    <row r="399" spans="1:72" ht="11.25" customHeight="1" outlineLevel="1">
      <c r="A399" s="9"/>
      <c r="B399" s="10"/>
      <c r="C399" s="11"/>
      <c r="D399" s="13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5"/>
      <c r="Y399" s="13"/>
      <c r="Z399" s="14"/>
      <c r="AA399" s="14"/>
      <c r="AB399" s="14"/>
      <c r="AC399" s="14"/>
      <c r="AD399" s="14"/>
      <c r="AE399" s="14"/>
      <c r="AF399" s="14"/>
      <c r="AG399" s="14"/>
      <c r="AH399" s="14"/>
      <c r="AI399" s="15"/>
      <c r="AJ399" s="9"/>
      <c r="AK399" s="10"/>
      <c r="AL399" s="10"/>
      <c r="AM399" s="10"/>
      <c r="AN399" s="10"/>
      <c r="AO399" s="10"/>
      <c r="AP399" s="11"/>
      <c r="AQ399" s="9"/>
      <c r="AR399" s="10"/>
      <c r="AS399" s="10"/>
      <c r="AT399" s="11"/>
      <c r="AU399" s="13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5"/>
    </row>
    <row r="400" spans="1:72" ht="11.25" customHeight="1" outlineLevel="1">
      <c r="A400" s="8">
        <v>196</v>
      </c>
      <c r="B400" s="8"/>
      <c r="C400" s="8"/>
      <c r="D400" s="12" t="s">
        <v>503</v>
      </c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 t="s">
        <v>504</v>
      </c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8">
        <v>4</v>
      </c>
      <c r="AK400" s="8"/>
      <c r="AL400" s="8"/>
      <c r="AM400" s="8"/>
      <c r="AN400" s="8"/>
      <c r="AO400" s="8"/>
      <c r="AP400" s="8"/>
      <c r="AQ400" s="16">
        <v>45772</v>
      </c>
      <c r="AR400" s="16"/>
      <c r="AS400" s="16"/>
      <c r="AT400" s="16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</row>
    <row r="401" spans="1:72" ht="11.25" customHeight="1" outlineLevel="1">
      <c r="A401" s="9"/>
      <c r="B401" s="10"/>
      <c r="C401" s="11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5"/>
      <c r="Y401" s="13"/>
      <c r="Z401" s="14"/>
      <c r="AA401" s="14"/>
      <c r="AB401" s="14"/>
      <c r="AC401" s="14"/>
      <c r="AD401" s="14"/>
      <c r="AE401" s="14"/>
      <c r="AF401" s="14"/>
      <c r="AG401" s="14"/>
      <c r="AH401" s="14"/>
      <c r="AI401" s="15"/>
      <c r="AJ401" s="9"/>
      <c r="AK401" s="10"/>
      <c r="AL401" s="10"/>
      <c r="AM401" s="10"/>
      <c r="AN401" s="10"/>
      <c r="AO401" s="10"/>
      <c r="AP401" s="11"/>
      <c r="AQ401" s="9"/>
      <c r="AR401" s="10"/>
      <c r="AS401" s="10"/>
      <c r="AT401" s="11"/>
      <c r="AU401" s="13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5"/>
    </row>
    <row r="402" spans="1:72" ht="11.25" customHeight="1" outlineLevel="1">
      <c r="A402" s="8">
        <v>197</v>
      </c>
      <c r="B402" s="8"/>
      <c r="C402" s="8"/>
      <c r="D402" s="12" t="s">
        <v>505</v>
      </c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 t="s">
        <v>506</v>
      </c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8">
        <v>5</v>
      </c>
      <c r="AK402" s="8"/>
      <c r="AL402" s="8"/>
      <c r="AM402" s="8"/>
      <c r="AN402" s="8"/>
      <c r="AO402" s="8"/>
      <c r="AP402" s="8"/>
      <c r="AQ402" s="16">
        <v>51662</v>
      </c>
      <c r="AR402" s="16"/>
      <c r="AS402" s="16"/>
      <c r="AT402" s="16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</row>
    <row r="403" spans="1:72" ht="11.25" customHeight="1" outlineLevel="1">
      <c r="A403" s="9"/>
      <c r="B403" s="10"/>
      <c r="C403" s="11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5"/>
      <c r="Y403" s="13"/>
      <c r="Z403" s="14"/>
      <c r="AA403" s="14"/>
      <c r="AB403" s="14"/>
      <c r="AC403" s="14"/>
      <c r="AD403" s="14"/>
      <c r="AE403" s="14"/>
      <c r="AF403" s="14"/>
      <c r="AG403" s="14"/>
      <c r="AH403" s="14"/>
      <c r="AI403" s="15"/>
      <c r="AJ403" s="9"/>
      <c r="AK403" s="10"/>
      <c r="AL403" s="10"/>
      <c r="AM403" s="10"/>
      <c r="AN403" s="10"/>
      <c r="AO403" s="10"/>
      <c r="AP403" s="11"/>
      <c r="AQ403" s="9"/>
      <c r="AR403" s="10"/>
      <c r="AS403" s="10"/>
      <c r="AT403" s="11"/>
      <c r="AU403" s="13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5"/>
    </row>
    <row r="404" spans="1:72" ht="11.25" customHeight="1" outlineLevel="1">
      <c r="A404" s="8">
        <v>198</v>
      </c>
      <c r="B404" s="8"/>
      <c r="C404" s="8"/>
      <c r="D404" s="12" t="s">
        <v>507</v>
      </c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 t="s">
        <v>508</v>
      </c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8">
        <v>4</v>
      </c>
      <c r="AK404" s="8"/>
      <c r="AL404" s="8"/>
      <c r="AM404" s="8"/>
      <c r="AN404" s="8"/>
      <c r="AO404" s="8"/>
      <c r="AP404" s="8"/>
      <c r="AQ404" s="16">
        <v>51224</v>
      </c>
      <c r="AR404" s="16"/>
      <c r="AS404" s="16"/>
      <c r="AT404" s="16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</row>
    <row r="405" spans="1:72" ht="11.25" customHeight="1" outlineLevel="1">
      <c r="A405" s="9"/>
      <c r="B405" s="10"/>
      <c r="C405" s="11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5"/>
      <c r="Y405" s="13"/>
      <c r="Z405" s="14"/>
      <c r="AA405" s="14"/>
      <c r="AB405" s="14"/>
      <c r="AC405" s="14"/>
      <c r="AD405" s="14"/>
      <c r="AE405" s="14"/>
      <c r="AF405" s="14"/>
      <c r="AG405" s="14"/>
      <c r="AH405" s="14"/>
      <c r="AI405" s="15"/>
      <c r="AJ405" s="9"/>
      <c r="AK405" s="10"/>
      <c r="AL405" s="10"/>
      <c r="AM405" s="10"/>
      <c r="AN405" s="10"/>
      <c r="AO405" s="10"/>
      <c r="AP405" s="11"/>
      <c r="AQ405" s="9"/>
      <c r="AR405" s="10"/>
      <c r="AS405" s="10"/>
      <c r="AT405" s="11"/>
      <c r="AU405" s="13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5"/>
    </row>
    <row r="406" spans="1:72" ht="11.25" customHeight="1" outlineLevel="1">
      <c r="A406" s="8">
        <v>199</v>
      </c>
      <c r="B406" s="8"/>
      <c r="C406" s="8"/>
      <c r="D406" s="12" t="s">
        <v>509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 t="s">
        <v>510</v>
      </c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8">
        <v>2</v>
      </c>
      <c r="AK406" s="8"/>
      <c r="AL406" s="8"/>
      <c r="AM406" s="8"/>
      <c r="AN406" s="8"/>
      <c r="AO406" s="8"/>
      <c r="AP406" s="8"/>
      <c r="AQ406" s="16">
        <v>57114</v>
      </c>
      <c r="AR406" s="16"/>
      <c r="AS406" s="16"/>
      <c r="AT406" s="16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</row>
    <row r="407" spans="1:72" ht="11.25" customHeight="1" outlineLevel="1">
      <c r="A407" s="9"/>
      <c r="B407" s="10"/>
      <c r="C407" s="11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5"/>
      <c r="Y407" s="13"/>
      <c r="Z407" s="14"/>
      <c r="AA407" s="14"/>
      <c r="AB407" s="14"/>
      <c r="AC407" s="14"/>
      <c r="AD407" s="14"/>
      <c r="AE407" s="14"/>
      <c r="AF407" s="14"/>
      <c r="AG407" s="14"/>
      <c r="AH407" s="14"/>
      <c r="AI407" s="15"/>
      <c r="AJ407" s="9"/>
      <c r="AK407" s="10"/>
      <c r="AL407" s="10"/>
      <c r="AM407" s="10"/>
      <c r="AN407" s="10"/>
      <c r="AO407" s="10"/>
      <c r="AP407" s="11"/>
      <c r="AQ407" s="9"/>
      <c r="AR407" s="10"/>
      <c r="AS407" s="10"/>
      <c r="AT407" s="11"/>
      <c r="AU407" s="13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5"/>
    </row>
    <row r="408" spans="1:72" ht="11.25" customHeight="1" outlineLevel="1">
      <c r="A408" s="8">
        <v>200</v>
      </c>
      <c r="B408" s="8"/>
      <c r="C408" s="8"/>
      <c r="D408" s="12" t="s">
        <v>511</v>
      </c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 t="s">
        <v>512</v>
      </c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8">
        <v>4</v>
      </c>
      <c r="AK408" s="8"/>
      <c r="AL408" s="8"/>
      <c r="AM408" s="8"/>
      <c r="AN408" s="8"/>
      <c r="AO408" s="8"/>
      <c r="AP408" s="8"/>
      <c r="AQ408" s="16">
        <v>56676</v>
      </c>
      <c r="AR408" s="16"/>
      <c r="AS408" s="16"/>
      <c r="AT408" s="16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</row>
    <row r="409" spans="1:72" ht="11.25" customHeight="1" outlineLevel="1">
      <c r="A409" s="9"/>
      <c r="B409" s="10"/>
      <c r="C409" s="11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5"/>
      <c r="Y409" s="13"/>
      <c r="Z409" s="14"/>
      <c r="AA409" s="14"/>
      <c r="AB409" s="14"/>
      <c r="AC409" s="14"/>
      <c r="AD409" s="14"/>
      <c r="AE409" s="14"/>
      <c r="AF409" s="14"/>
      <c r="AG409" s="14"/>
      <c r="AH409" s="14"/>
      <c r="AI409" s="15"/>
      <c r="AJ409" s="9"/>
      <c r="AK409" s="10"/>
      <c r="AL409" s="10"/>
      <c r="AM409" s="10"/>
      <c r="AN409" s="10"/>
      <c r="AO409" s="10"/>
      <c r="AP409" s="11"/>
      <c r="AQ409" s="9"/>
      <c r="AR409" s="10"/>
      <c r="AS409" s="10"/>
      <c r="AT409" s="11"/>
      <c r="AU409" s="13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5"/>
    </row>
    <row r="410" spans="1:72" ht="11.25" customHeight="1" outlineLevel="1">
      <c r="A410" s="8">
        <v>201</v>
      </c>
      <c r="B410" s="8"/>
      <c r="C410" s="8"/>
      <c r="D410" s="12" t="s">
        <v>513</v>
      </c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 t="s">
        <v>514</v>
      </c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8">
        <v>4</v>
      </c>
      <c r="AK410" s="8"/>
      <c r="AL410" s="8"/>
      <c r="AM410" s="8"/>
      <c r="AN410" s="8"/>
      <c r="AO410" s="8"/>
      <c r="AP410" s="8"/>
      <c r="AQ410" s="16">
        <v>67580</v>
      </c>
      <c r="AR410" s="16"/>
      <c r="AS410" s="16"/>
      <c r="AT410" s="16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</row>
    <row r="411" spans="1:72" ht="11.25" customHeight="1" outlineLevel="1">
      <c r="A411" s="9"/>
      <c r="B411" s="10"/>
      <c r="C411" s="11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5"/>
      <c r="Y411" s="13"/>
      <c r="Z411" s="14"/>
      <c r="AA411" s="14"/>
      <c r="AB411" s="14"/>
      <c r="AC411" s="14"/>
      <c r="AD411" s="14"/>
      <c r="AE411" s="14"/>
      <c r="AF411" s="14"/>
      <c r="AG411" s="14"/>
      <c r="AH411" s="14"/>
      <c r="AI411" s="15"/>
      <c r="AJ411" s="9"/>
      <c r="AK411" s="10"/>
      <c r="AL411" s="10"/>
      <c r="AM411" s="10"/>
      <c r="AN411" s="10"/>
      <c r="AO411" s="10"/>
      <c r="AP411" s="11"/>
      <c r="AQ411" s="9"/>
      <c r="AR411" s="10"/>
      <c r="AS411" s="10"/>
      <c r="AT411" s="11"/>
      <c r="AU411" s="13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5"/>
    </row>
    <row r="412" spans="1:72" ht="12" customHeight="1" outlineLevel="1">
      <c r="A412" s="8">
        <v>202</v>
      </c>
      <c r="B412" s="8"/>
      <c r="C412" s="8"/>
      <c r="D412" s="12" t="s">
        <v>515</v>
      </c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 t="s">
        <v>516</v>
      </c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8">
        <v>1</v>
      </c>
      <c r="AK412" s="8"/>
      <c r="AL412" s="8"/>
      <c r="AM412" s="8"/>
      <c r="AN412" s="8"/>
      <c r="AO412" s="8"/>
      <c r="AP412" s="8"/>
      <c r="AQ412" s="16">
        <v>48542</v>
      </c>
      <c r="AR412" s="16"/>
      <c r="AS412" s="16"/>
      <c r="AT412" s="16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</row>
    <row r="413" spans="1:72" ht="12" customHeight="1" outlineLevel="1">
      <c r="A413" s="9"/>
      <c r="B413" s="10"/>
      <c r="C413" s="11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5"/>
      <c r="Y413" s="13"/>
      <c r="Z413" s="14"/>
      <c r="AA413" s="14"/>
      <c r="AB413" s="14"/>
      <c r="AC413" s="14"/>
      <c r="AD413" s="14"/>
      <c r="AE413" s="14"/>
      <c r="AF413" s="14"/>
      <c r="AG413" s="14"/>
      <c r="AH413" s="14"/>
      <c r="AI413" s="15"/>
      <c r="AJ413" s="9"/>
      <c r="AK413" s="10"/>
      <c r="AL413" s="10"/>
      <c r="AM413" s="10"/>
      <c r="AN413" s="10"/>
      <c r="AO413" s="10"/>
      <c r="AP413" s="11"/>
      <c r="AQ413" s="9"/>
      <c r="AR413" s="10"/>
      <c r="AS413" s="10"/>
      <c r="AT413" s="11"/>
      <c r="AU413" s="13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5"/>
    </row>
    <row r="414" spans="1:72" ht="11.25" customHeight="1" outlineLevel="1">
      <c r="A414" s="8">
        <v>203</v>
      </c>
      <c r="B414" s="8"/>
      <c r="C414" s="8"/>
      <c r="D414" s="12" t="s">
        <v>517</v>
      </c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 t="s">
        <v>518</v>
      </c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8">
        <v>1</v>
      </c>
      <c r="AK414" s="8"/>
      <c r="AL414" s="8"/>
      <c r="AM414" s="8"/>
      <c r="AN414" s="8"/>
      <c r="AO414" s="8"/>
      <c r="AP414" s="8"/>
      <c r="AQ414" s="16">
        <v>50324</v>
      </c>
      <c r="AR414" s="16"/>
      <c r="AS414" s="16"/>
      <c r="AT414" s="16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</row>
    <row r="415" spans="1:72" ht="11.25" customHeight="1" outlineLevel="1">
      <c r="A415" s="9"/>
      <c r="B415" s="10"/>
      <c r="C415" s="11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5"/>
      <c r="Y415" s="13"/>
      <c r="Z415" s="14"/>
      <c r="AA415" s="14"/>
      <c r="AB415" s="14"/>
      <c r="AC415" s="14"/>
      <c r="AD415" s="14"/>
      <c r="AE415" s="14"/>
      <c r="AF415" s="14"/>
      <c r="AG415" s="14"/>
      <c r="AH415" s="14"/>
      <c r="AI415" s="15"/>
      <c r="AJ415" s="9"/>
      <c r="AK415" s="10"/>
      <c r="AL415" s="10"/>
      <c r="AM415" s="10"/>
      <c r="AN415" s="10"/>
      <c r="AO415" s="10"/>
      <c r="AP415" s="11"/>
      <c r="AQ415" s="9"/>
      <c r="AR415" s="10"/>
      <c r="AS415" s="10"/>
      <c r="AT415" s="11"/>
      <c r="AU415" s="13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5"/>
    </row>
    <row r="416" spans="1:72" ht="11.25" customHeight="1" outlineLevel="1">
      <c r="A416" s="8">
        <v>204</v>
      </c>
      <c r="B416" s="8"/>
      <c r="C416" s="8"/>
      <c r="D416" s="12" t="s">
        <v>519</v>
      </c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 t="s">
        <v>520</v>
      </c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8">
        <v>1</v>
      </c>
      <c r="AK416" s="8"/>
      <c r="AL416" s="8"/>
      <c r="AM416" s="8"/>
      <c r="AN416" s="8"/>
      <c r="AO416" s="8"/>
      <c r="AP416" s="8"/>
      <c r="AQ416" s="16">
        <v>22311</v>
      </c>
      <c r="AR416" s="16"/>
      <c r="AS416" s="16"/>
      <c r="AT416" s="16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</row>
    <row r="417" spans="1:72" ht="11.25" customHeight="1" outlineLevel="1">
      <c r="A417" s="9"/>
      <c r="B417" s="10"/>
      <c r="C417" s="11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5"/>
      <c r="Y417" s="13"/>
      <c r="Z417" s="14"/>
      <c r="AA417" s="14"/>
      <c r="AB417" s="14"/>
      <c r="AC417" s="14"/>
      <c r="AD417" s="14"/>
      <c r="AE417" s="14"/>
      <c r="AF417" s="14"/>
      <c r="AG417" s="14"/>
      <c r="AH417" s="14"/>
      <c r="AI417" s="15"/>
      <c r="AJ417" s="9"/>
      <c r="AK417" s="10"/>
      <c r="AL417" s="10"/>
      <c r="AM417" s="10"/>
      <c r="AN417" s="10"/>
      <c r="AO417" s="10"/>
      <c r="AP417" s="11"/>
      <c r="AQ417" s="9"/>
      <c r="AR417" s="10"/>
      <c r="AS417" s="10"/>
      <c r="AT417" s="11"/>
      <c r="AU417" s="13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5"/>
    </row>
    <row r="418" spans="1:72" ht="11.25" customHeight="1" outlineLevel="1">
      <c r="A418" s="8">
        <v>205</v>
      </c>
      <c r="B418" s="8"/>
      <c r="C418" s="8"/>
      <c r="D418" s="12" t="s">
        <v>521</v>
      </c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 t="s">
        <v>522</v>
      </c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8">
        <v>1</v>
      </c>
      <c r="AK418" s="8"/>
      <c r="AL418" s="8"/>
      <c r="AM418" s="8"/>
      <c r="AN418" s="8"/>
      <c r="AO418" s="8"/>
      <c r="AP418" s="8"/>
      <c r="AQ418" s="16">
        <v>28344</v>
      </c>
      <c r="AR418" s="16"/>
      <c r="AS418" s="16"/>
      <c r="AT418" s="16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</row>
    <row r="419" spans="1:72" ht="11.25" customHeight="1" outlineLevel="1">
      <c r="A419" s="9"/>
      <c r="B419" s="10"/>
      <c r="C419" s="11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5"/>
      <c r="Y419" s="13"/>
      <c r="Z419" s="14"/>
      <c r="AA419" s="14"/>
      <c r="AB419" s="14"/>
      <c r="AC419" s="14"/>
      <c r="AD419" s="14"/>
      <c r="AE419" s="14"/>
      <c r="AF419" s="14"/>
      <c r="AG419" s="14"/>
      <c r="AH419" s="14"/>
      <c r="AI419" s="15"/>
      <c r="AJ419" s="9"/>
      <c r="AK419" s="10"/>
      <c r="AL419" s="10"/>
      <c r="AM419" s="10"/>
      <c r="AN419" s="10"/>
      <c r="AO419" s="10"/>
      <c r="AP419" s="11"/>
      <c r="AQ419" s="9"/>
      <c r="AR419" s="10"/>
      <c r="AS419" s="10"/>
      <c r="AT419" s="11"/>
      <c r="AU419" s="13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5"/>
    </row>
    <row r="420" spans="1:72" ht="11.25" customHeight="1" outlineLevel="1">
      <c r="A420" s="8">
        <v>206</v>
      </c>
      <c r="B420" s="8"/>
      <c r="C420" s="8"/>
      <c r="D420" s="12" t="s">
        <v>523</v>
      </c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 t="s">
        <v>524</v>
      </c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8">
        <v>1</v>
      </c>
      <c r="AK420" s="8"/>
      <c r="AL420" s="8"/>
      <c r="AM420" s="8"/>
      <c r="AN420" s="8"/>
      <c r="AO420" s="8"/>
      <c r="AP420" s="8"/>
      <c r="AQ420" s="16">
        <v>44949</v>
      </c>
      <c r="AR420" s="16"/>
      <c r="AS420" s="16"/>
      <c r="AT420" s="16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</row>
    <row r="421" spans="1:72" ht="11.25" customHeight="1" outlineLevel="1">
      <c r="A421" s="9"/>
      <c r="B421" s="10"/>
      <c r="C421" s="11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5"/>
      <c r="Y421" s="13"/>
      <c r="Z421" s="14"/>
      <c r="AA421" s="14"/>
      <c r="AB421" s="14"/>
      <c r="AC421" s="14"/>
      <c r="AD421" s="14"/>
      <c r="AE421" s="14"/>
      <c r="AF421" s="14"/>
      <c r="AG421" s="14"/>
      <c r="AH421" s="14"/>
      <c r="AI421" s="15"/>
      <c r="AJ421" s="9"/>
      <c r="AK421" s="10"/>
      <c r="AL421" s="10"/>
      <c r="AM421" s="10"/>
      <c r="AN421" s="10"/>
      <c r="AO421" s="10"/>
      <c r="AP421" s="11"/>
      <c r="AQ421" s="9"/>
      <c r="AR421" s="10"/>
      <c r="AS421" s="10"/>
      <c r="AT421" s="11"/>
      <c r="AU421" s="13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5"/>
    </row>
    <row r="422" spans="1:72" ht="12" customHeight="1" outlineLevel="1">
      <c r="A422" s="8">
        <v>207</v>
      </c>
      <c r="B422" s="8"/>
      <c r="C422" s="8"/>
      <c r="D422" s="12" t="s">
        <v>525</v>
      </c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 t="s">
        <v>526</v>
      </c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8">
        <v>1</v>
      </c>
      <c r="AK422" s="8"/>
      <c r="AL422" s="8"/>
      <c r="AM422" s="8"/>
      <c r="AN422" s="8"/>
      <c r="AO422" s="8"/>
      <c r="AP422" s="8"/>
      <c r="AQ422" s="16">
        <v>51899</v>
      </c>
      <c r="AR422" s="16"/>
      <c r="AS422" s="16"/>
      <c r="AT422" s="16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</row>
    <row r="423" spans="1:72" ht="12" customHeight="1" outlineLevel="1">
      <c r="A423" s="9"/>
      <c r="B423" s="10"/>
      <c r="C423" s="11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5"/>
      <c r="Y423" s="13"/>
      <c r="Z423" s="14"/>
      <c r="AA423" s="14"/>
      <c r="AB423" s="14"/>
      <c r="AC423" s="14"/>
      <c r="AD423" s="14"/>
      <c r="AE423" s="14"/>
      <c r="AF423" s="14"/>
      <c r="AG423" s="14"/>
      <c r="AH423" s="14"/>
      <c r="AI423" s="15"/>
      <c r="AJ423" s="9"/>
      <c r="AK423" s="10"/>
      <c r="AL423" s="10"/>
      <c r="AM423" s="10"/>
      <c r="AN423" s="10"/>
      <c r="AO423" s="10"/>
      <c r="AP423" s="11"/>
      <c r="AQ423" s="9"/>
      <c r="AR423" s="10"/>
      <c r="AS423" s="10"/>
      <c r="AT423" s="11"/>
      <c r="AU423" s="13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5"/>
    </row>
    <row r="424" spans="1:72" ht="12" customHeight="1" outlineLevel="1">
      <c r="A424" s="8">
        <v>208</v>
      </c>
      <c r="B424" s="8"/>
      <c r="C424" s="8"/>
      <c r="D424" s="12" t="s">
        <v>527</v>
      </c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 t="s">
        <v>528</v>
      </c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8">
        <v>1</v>
      </c>
      <c r="AK424" s="8"/>
      <c r="AL424" s="8"/>
      <c r="AM424" s="8"/>
      <c r="AN424" s="8"/>
      <c r="AO424" s="8"/>
      <c r="AP424" s="8"/>
      <c r="AQ424" s="16">
        <v>30496</v>
      </c>
      <c r="AR424" s="16"/>
      <c r="AS424" s="16"/>
      <c r="AT424" s="16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</row>
    <row r="425" spans="1:72" ht="12" customHeight="1" outlineLevel="1">
      <c r="A425" s="9"/>
      <c r="B425" s="10"/>
      <c r="C425" s="11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5"/>
      <c r="Y425" s="13"/>
      <c r="Z425" s="14"/>
      <c r="AA425" s="14"/>
      <c r="AB425" s="14"/>
      <c r="AC425" s="14"/>
      <c r="AD425" s="14"/>
      <c r="AE425" s="14"/>
      <c r="AF425" s="14"/>
      <c r="AG425" s="14"/>
      <c r="AH425" s="14"/>
      <c r="AI425" s="15"/>
      <c r="AJ425" s="9"/>
      <c r="AK425" s="10"/>
      <c r="AL425" s="10"/>
      <c r="AM425" s="10"/>
      <c r="AN425" s="10"/>
      <c r="AO425" s="10"/>
      <c r="AP425" s="11"/>
      <c r="AQ425" s="9"/>
      <c r="AR425" s="10"/>
      <c r="AS425" s="10"/>
      <c r="AT425" s="11"/>
      <c r="AU425" s="13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5"/>
    </row>
    <row r="426" spans="1:72" ht="11.25" customHeight="1" outlineLevel="1">
      <c r="A426" s="8">
        <v>209</v>
      </c>
      <c r="B426" s="8"/>
      <c r="C426" s="8"/>
      <c r="D426" s="12" t="s">
        <v>529</v>
      </c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 t="s">
        <v>530</v>
      </c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8">
        <v>1</v>
      </c>
      <c r="AK426" s="8"/>
      <c r="AL426" s="8"/>
      <c r="AM426" s="8"/>
      <c r="AN426" s="8"/>
      <c r="AO426" s="8"/>
      <c r="AP426" s="8"/>
      <c r="AQ426" s="16">
        <v>24874</v>
      </c>
      <c r="AR426" s="16"/>
      <c r="AS426" s="16"/>
      <c r="AT426" s="16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</row>
    <row r="427" spans="1:72" ht="11.25" customHeight="1" outlineLevel="1">
      <c r="A427" s="9"/>
      <c r="B427" s="10"/>
      <c r="C427" s="11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5"/>
      <c r="Y427" s="13"/>
      <c r="Z427" s="14"/>
      <c r="AA427" s="14"/>
      <c r="AB427" s="14"/>
      <c r="AC427" s="14"/>
      <c r="AD427" s="14"/>
      <c r="AE427" s="14"/>
      <c r="AF427" s="14"/>
      <c r="AG427" s="14"/>
      <c r="AH427" s="14"/>
      <c r="AI427" s="15"/>
      <c r="AJ427" s="9"/>
      <c r="AK427" s="10"/>
      <c r="AL427" s="10"/>
      <c r="AM427" s="10"/>
      <c r="AN427" s="10"/>
      <c r="AO427" s="10"/>
      <c r="AP427" s="11"/>
      <c r="AQ427" s="9"/>
      <c r="AR427" s="10"/>
      <c r="AS427" s="10"/>
      <c r="AT427" s="11"/>
      <c r="AU427" s="13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5"/>
    </row>
    <row r="428" spans="1:72" ht="12" customHeight="1" outlineLevel="1">
      <c r="A428" s="8">
        <v>210</v>
      </c>
      <c r="B428" s="8"/>
      <c r="C428" s="8"/>
      <c r="D428" s="12" t="s">
        <v>531</v>
      </c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 t="s">
        <v>532</v>
      </c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8">
        <v>1</v>
      </c>
      <c r="AK428" s="8"/>
      <c r="AL428" s="8"/>
      <c r="AM428" s="8"/>
      <c r="AN428" s="8"/>
      <c r="AO428" s="8"/>
      <c r="AP428" s="8"/>
      <c r="AQ428" s="16">
        <v>72658</v>
      </c>
      <c r="AR428" s="16"/>
      <c r="AS428" s="16"/>
      <c r="AT428" s="16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</row>
    <row r="429" spans="1:72" ht="12" customHeight="1" outlineLevel="1">
      <c r="A429" s="9"/>
      <c r="B429" s="10"/>
      <c r="C429" s="11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5"/>
      <c r="Y429" s="13"/>
      <c r="Z429" s="14"/>
      <c r="AA429" s="14"/>
      <c r="AB429" s="14"/>
      <c r="AC429" s="14"/>
      <c r="AD429" s="14"/>
      <c r="AE429" s="14"/>
      <c r="AF429" s="14"/>
      <c r="AG429" s="14"/>
      <c r="AH429" s="14"/>
      <c r="AI429" s="15"/>
      <c r="AJ429" s="9"/>
      <c r="AK429" s="10"/>
      <c r="AL429" s="10"/>
      <c r="AM429" s="10"/>
      <c r="AN429" s="10"/>
      <c r="AO429" s="10"/>
      <c r="AP429" s="11"/>
      <c r="AQ429" s="9"/>
      <c r="AR429" s="10"/>
      <c r="AS429" s="10"/>
      <c r="AT429" s="11"/>
      <c r="AU429" s="13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5"/>
    </row>
    <row r="430" spans="1:72" ht="11.25" customHeight="1" outlineLevel="1">
      <c r="A430" s="8">
        <v>211</v>
      </c>
      <c r="B430" s="8"/>
      <c r="C430" s="8"/>
      <c r="D430" s="12" t="s">
        <v>533</v>
      </c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 t="s">
        <v>534</v>
      </c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8">
        <v>1</v>
      </c>
      <c r="AK430" s="8"/>
      <c r="AL430" s="8"/>
      <c r="AM430" s="8"/>
      <c r="AN430" s="8"/>
      <c r="AO430" s="8"/>
      <c r="AP430" s="8"/>
      <c r="AQ430" s="16">
        <v>24370</v>
      </c>
      <c r="AR430" s="16"/>
      <c r="AS430" s="16"/>
      <c r="AT430" s="16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</row>
    <row r="431" spans="1:72" ht="11.25" customHeight="1" outlineLevel="1">
      <c r="A431" s="9"/>
      <c r="B431" s="10"/>
      <c r="C431" s="11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5"/>
      <c r="Y431" s="13"/>
      <c r="Z431" s="14"/>
      <c r="AA431" s="14"/>
      <c r="AB431" s="14"/>
      <c r="AC431" s="14"/>
      <c r="AD431" s="14"/>
      <c r="AE431" s="14"/>
      <c r="AF431" s="14"/>
      <c r="AG431" s="14"/>
      <c r="AH431" s="14"/>
      <c r="AI431" s="15"/>
      <c r="AJ431" s="9"/>
      <c r="AK431" s="10"/>
      <c r="AL431" s="10"/>
      <c r="AM431" s="10"/>
      <c r="AN431" s="10"/>
      <c r="AO431" s="10"/>
      <c r="AP431" s="11"/>
      <c r="AQ431" s="9"/>
      <c r="AR431" s="10"/>
      <c r="AS431" s="10"/>
      <c r="AT431" s="11"/>
      <c r="AU431" s="13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5"/>
    </row>
    <row r="432" spans="1:72" ht="11.25" customHeight="1" outlineLevel="1">
      <c r="A432" s="8">
        <v>212</v>
      </c>
      <c r="B432" s="8"/>
      <c r="C432" s="8"/>
      <c r="D432" s="12" t="s">
        <v>535</v>
      </c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 t="s">
        <v>536</v>
      </c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8">
        <v>1</v>
      </c>
      <c r="AK432" s="8"/>
      <c r="AL432" s="8"/>
      <c r="AM432" s="8"/>
      <c r="AN432" s="8"/>
      <c r="AO432" s="8"/>
      <c r="AP432" s="8"/>
      <c r="AQ432" s="16">
        <v>69388</v>
      </c>
      <c r="AR432" s="16"/>
      <c r="AS432" s="16"/>
      <c r="AT432" s="16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</row>
    <row r="433" spans="1:72" ht="11.25" customHeight="1" outlineLevel="1">
      <c r="A433" s="9"/>
      <c r="B433" s="10"/>
      <c r="C433" s="11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5"/>
      <c r="Y433" s="13"/>
      <c r="Z433" s="14"/>
      <c r="AA433" s="14"/>
      <c r="AB433" s="14"/>
      <c r="AC433" s="14"/>
      <c r="AD433" s="14"/>
      <c r="AE433" s="14"/>
      <c r="AF433" s="14"/>
      <c r="AG433" s="14"/>
      <c r="AH433" s="14"/>
      <c r="AI433" s="15"/>
      <c r="AJ433" s="9"/>
      <c r="AK433" s="10"/>
      <c r="AL433" s="10"/>
      <c r="AM433" s="10"/>
      <c r="AN433" s="10"/>
      <c r="AO433" s="10"/>
      <c r="AP433" s="11"/>
      <c r="AQ433" s="9"/>
      <c r="AR433" s="10"/>
      <c r="AS433" s="10"/>
      <c r="AT433" s="11"/>
      <c r="AU433" s="13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5"/>
    </row>
    <row r="434" spans="1:72" ht="11.25" customHeight="1" outlineLevel="1">
      <c r="A434" s="8">
        <v>213</v>
      </c>
      <c r="B434" s="8"/>
      <c r="C434" s="8"/>
      <c r="D434" s="12" t="s">
        <v>537</v>
      </c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 t="s">
        <v>538</v>
      </c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8">
        <v>9</v>
      </c>
      <c r="AK434" s="8"/>
      <c r="AL434" s="8"/>
      <c r="AM434" s="8"/>
      <c r="AN434" s="8"/>
      <c r="AO434" s="8"/>
      <c r="AP434" s="8"/>
      <c r="AQ434" s="16">
        <v>20719</v>
      </c>
      <c r="AR434" s="16"/>
      <c r="AS434" s="16"/>
      <c r="AT434" s="16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</row>
    <row r="435" spans="1:72" ht="11.25" customHeight="1" outlineLevel="1">
      <c r="A435" s="9"/>
      <c r="B435" s="10"/>
      <c r="C435" s="11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5"/>
      <c r="Y435" s="13"/>
      <c r="Z435" s="14"/>
      <c r="AA435" s="14"/>
      <c r="AB435" s="14"/>
      <c r="AC435" s="14"/>
      <c r="AD435" s="14"/>
      <c r="AE435" s="14"/>
      <c r="AF435" s="14"/>
      <c r="AG435" s="14"/>
      <c r="AH435" s="14"/>
      <c r="AI435" s="15"/>
      <c r="AJ435" s="9"/>
      <c r="AK435" s="10"/>
      <c r="AL435" s="10"/>
      <c r="AM435" s="10"/>
      <c r="AN435" s="10"/>
      <c r="AO435" s="10"/>
      <c r="AP435" s="11"/>
      <c r="AQ435" s="9"/>
      <c r="AR435" s="10"/>
      <c r="AS435" s="10"/>
      <c r="AT435" s="11"/>
      <c r="AU435" s="13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5"/>
    </row>
    <row r="436" spans="1:72" ht="11.25" customHeight="1" outlineLevel="1">
      <c r="A436" s="8">
        <v>214</v>
      </c>
      <c r="B436" s="8"/>
      <c r="C436" s="8"/>
      <c r="D436" s="12" t="s">
        <v>138</v>
      </c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 t="s">
        <v>139</v>
      </c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8">
        <v>2</v>
      </c>
      <c r="AK436" s="8"/>
      <c r="AL436" s="8"/>
      <c r="AM436" s="8"/>
      <c r="AN436" s="8"/>
      <c r="AO436" s="8"/>
      <c r="AP436" s="8"/>
      <c r="AQ436" s="16">
        <v>103456</v>
      </c>
      <c r="AR436" s="16"/>
      <c r="AS436" s="16"/>
      <c r="AT436" s="16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</row>
    <row r="437" spans="1:72" ht="11.25" customHeight="1" outlineLevel="1">
      <c r="A437" s="9"/>
      <c r="B437" s="10"/>
      <c r="C437" s="11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5"/>
      <c r="Y437" s="13"/>
      <c r="Z437" s="14"/>
      <c r="AA437" s="14"/>
      <c r="AB437" s="14"/>
      <c r="AC437" s="14"/>
      <c r="AD437" s="14"/>
      <c r="AE437" s="14"/>
      <c r="AF437" s="14"/>
      <c r="AG437" s="14"/>
      <c r="AH437" s="14"/>
      <c r="AI437" s="15"/>
      <c r="AJ437" s="9"/>
      <c r="AK437" s="10"/>
      <c r="AL437" s="10"/>
      <c r="AM437" s="10"/>
      <c r="AN437" s="10"/>
      <c r="AO437" s="10"/>
      <c r="AP437" s="11"/>
      <c r="AQ437" s="9"/>
      <c r="AR437" s="10"/>
      <c r="AS437" s="10"/>
      <c r="AT437" s="11"/>
      <c r="AU437" s="13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5"/>
    </row>
    <row r="438" spans="1:72" ht="11.25" customHeight="1" outlineLevel="1">
      <c r="A438" s="8">
        <v>215</v>
      </c>
      <c r="B438" s="8"/>
      <c r="C438" s="8"/>
      <c r="D438" s="12" t="s">
        <v>539</v>
      </c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 t="s">
        <v>540</v>
      </c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8">
        <v>1</v>
      </c>
      <c r="AK438" s="8"/>
      <c r="AL438" s="8"/>
      <c r="AM438" s="8"/>
      <c r="AN438" s="8"/>
      <c r="AO438" s="8"/>
      <c r="AP438" s="8"/>
      <c r="AQ438" s="16">
        <v>105506</v>
      </c>
      <c r="AR438" s="16"/>
      <c r="AS438" s="16"/>
      <c r="AT438" s="16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</row>
    <row r="439" spans="1:72" ht="11.25" customHeight="1" outlineLevel="1">
      <c r="A439" s="9"/>
      <c r="B439" s="10"/>
      <c r="C439" s="11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5"/>
      <c r="Y439" s="13"/>
      <c r="Z439" s="14"/>
      <c r="AA439" s="14"/>
      <c r="AB439" s="14"/>
      <c r="AC439" s="14"/>
      <c r="AD439" s="14"/>
      <c r="AE439" s="14"/>
      <c r="AF439" s="14"/>
      <c r="AG439" s="14"/>
      <c r="AH439" s="14"/>
      <c r="AI439" s="15"/>
      <c r="AJ439" s="9"/>
      <c r="AK439" s="10"/>
      <c r="AL439" s="10"/>
      <c r="AM439" s="10"/>
      <c r="AN439" s="10"/>
      <c r="AO439" s="10"/>
      <c r="AP439" s="11"/>
      <c r="AQ439" s="9"/>
      <c r="AR439" s="10"/>
      <c r="AS439" s="10"/>
      <c r="AT439" s="11"/>
      <c r="AU439" s="13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5"/>
    </row>
    <row r="440" spans="1:72" ht="11.25" customHeight="1" outlineLevel="1">
      <c r="A440" s="8">
        <v>216</v>
      </c>
      <c r="B440" s="8"/>
      <c r="C440" s="8"/>
      <c r="D440" s="12" t="s">
        <v>541</v>
      </c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 t="s">
        <v>542</v>
      </c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8">
        <v>5</v>
      </c>
      <c r="AK440" s="8"/>
      <c r="AL440" s="8"/>
      <c r="AM440" s="8"/>
      <c r="AN440" s="8"/>
      <c r="AO440" s="8"/>
      <c r="AP440" s="8"/>
      <c r="AQ440" s="16">
        <v>25127</v>
      </c>
      <c r="AR440" s="16"/>
      <c r="AS440" s="16"/>
      <c r="AT440" s="16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</row>
    <row r="441" spans="1:72" ht="11.25" customHeight="1" outlineLevel="1">
      <c r="A441" s="9"/>
      <c r="B441" s="10"/>
      <c r="C441" s="11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5"/>
      <c r="Y441" s="13"/>
      <c r="Z441" s="14"/>
      <c r="AA441" s="14"/>
      <c r="AB441" s="14"/>
      <c r="AC441" s="14"/>
      <c r="AD441" s="14"/>
      <c r="AE441" s="14"/>
      <c r="AF441" s="14"/>
      <c r="AG441" s="14"/>
      <c r="AH441" s="14"/>
      <c r="AI441" s="15"/>
      <c r="AJ441" s="9"/>
      <c r="AK441" s="10"/>
      <c r="AL441" s="10"/>
      <c r="AM441" s="10"/>
      <c r="AN441" s="10"/>
      <c r="AO441" s="10"/>
      <c r="AP441" s="11"/>
      <c r="AQ441" s="9"/>
      <c r="AR441" s="10"/>
      <c r="AS441" s="10"/>
      <c r="AT441" s="11"/>
      <c r="AU441" s="13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5"/>
    </row>
    <row r="442" spans="1:72" ht="11.25" customHeight="1" outlineLevel="1">
      <c r="A442" s="8">
        <v>217</v>
      </c>
      <c r="B442" s="8"/>
      <c r="C442" s="8"/>
      <c r="D442" s="12" t="s">
        <v>543</v>
      </c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 t="s">
        <v>544</v>
      </c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8">
        <v>2</v>
      </c>
      <c r="AK442" s="8"/>
      <c r="AL442" s="8"/>
      <c r="AM442" s="8"/>
      <c r="AN442" s="8"/>
      <c r="AO442" s="8"/>
      <c r="AP442" s="8"/>
      <c r="AQ442" s="16">
        <v>27331</v>
      </c>
      <c r="AR442" s="16"/>
      <c r="AS442" s="16"/>
      <c r="AT442" s="16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</row>
    <row r="443" spans="1:72" ht="11.25" customHeight="1" outlineLevel="1">
      <c r="A443" s="9"/>
      <c r="B443" s="10"/>
      <c r="C443" s="11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5"/>
      <c r="Y443" s="13"/>
      <c r="Z443" s="14"/>
      <c r="AA443" s="14"/>
      <c r="AB443" s="14"/>
      <c r="AC443" s="14"/>
      <c r="AD443" s="14"/>
      <c r="AE443" s="14"/>
      <c r="AF443" s="14"/>
      <c r="AG443" s="14"/>
      <c r="AH443" s="14"/>
      <c r="AI443" s="15"/>
      <c r="AJ443" s="9"/>
      <c r="AK443" s="10"/>
      <c r="AL443" s="10"/>
      <c r="AM443" s="10"/>
      <c r="AN443" s="10"/>
      <c r="AO443" s="10"/>
      <c r="AP443" s="11"/>
      <c r="AQ443" s="9"/>
      <c r="AR443" s="10"/>
      <c r="AS443" s="10"/>
      <c r="AT443" s="11"/>
      <c r="AU443" s="13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5"/>
    </row>
    <row r="444" spans="1:72" ht="12" customHeight="1" outlineLevel="1">
      <c r="A444" s="8">
        <v>218</v>
      </c>
      <c r="B444" s="8"/>
      <c r="C444" s="8"/>
      <c r="D444" s="12" t="s">
        <v>545</v>
      </c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 t="s">
        <v>546</v>
      </c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8">
        <v>1</v>
      </c>
      <c r="AK444" s="8"/>
      <c r="AL444" s="8"/>
      <c r="AM444" s="8"/>
      <c r="AN444" s="8"/>
      <c r="AO444" s="8"/>
      <c r="AP444" s="8"/>
      <c r="AQ444" s="16">
        <v>89754</v>
      </c>
      <c r="AR444" s="16"/>
      <c r="AS444" s="16"/>
      <c r="AT444" s="16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</row>
    <row r="445" spans="1:72" ht="12" customHeight="1" outlineLevel="1">
      <c r="A445" s="9"/>
      <c r="B445" s="10"/>
      <c r="C445" s="11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5"/>
      <c r="Y445" s="13"/>
      <c r="Z445" s="14"/>
      <c r="AA445" s="14"/>
      <c r="AB445" s="14"/>
      <c r="AC445" s="14"/>
      <c r="AD445" s="14"/>
      <c r="AE445" s="14"/>
      <c r="AF445" s="14"/>
      <c r="AG445" s="14"/>
      <c r="AH445" s="14"/>
      <c r="AI445" s="15"/>
      <c r="AJ445" s="9"/>
      <c r="AK445" s="10"/>
      <c r="AL445" s="10"/>
      <c r="AM445" s="10"/>
      <c r="AN445" s="10"/>
      <c r="AO445" s="10"/>
      <c r="AP445" s="11"/>
      <c r="AQ445" s="9"/>
      <c r="AR445" s="10"/>
      <c r="AS445" s="10"/>
      <c r="AT445" s="11"/>
      <c r="AU445" s="13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5"/>
    </row>
    <row r="446" spans="1:72" ht="12" customHeight="1" outlineLevel="1">
      <c r="A446" s="8">
        <v>219</v>
      </c>
      <c r="B446" s="8"/>
      <c r="C446" s="8"/>
      <c r="D446" s="12" t="s">
        <v>140</v>
      </c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 t="s">
        <v>141</v>
      </c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8">
        <v>4</v>
      </c>
      <c r="AK446" s="8"/>
      <c r="AL446" s="8"/>
      <c r="AM446" s="8"/>
      <c r="AN446" s="8"/>
      <c r="AO446" s="8"/>
      <c r="AP446" s="8"/>
      <c r="AQ446" s="8">
        <v>301</v>
      </c>
      <c r="AR446" s="8"/>
      <c r="AS446" s="8"/>
      <c r="AT446" s="8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</row>
    <row r="447" spans="1:72" ht="12" customHeight="1" outlineLevel="1">
      <c r="A447" s="9"/>
      <c r="B447" s="10"/>
      <c r="C447" s="11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5"/>
      <c r="Y447" s="13"/>
      <c r="Z447" s="14"/>
      <c r="AA447" s="14"/>
      <c r="AB447" s="14"/>
      <c r="AC447" s="14"/>
      <c r="AD447" s="14"/>
      <c r="AE447" s="14"/>
      <c r="AF447" s="14"/>
      <c r="AG447" s="14"/>
      <c r="AH447" s="14"/>
      <c r="AI447" s="15"/>
      <c r="AJ447" s="9"/>
      <c r="AK447" s="10"/>
      <c r="AL447" s="10"/>
      <c r="AM447" s="10"/>
      <c r="AN447" s="10"/>
      <c r="AO447" s="10"/>
      <c r="AP447" s="11"/>
      <c r="AQ447" s="9"/>
      <c r="AR447" s="10"/>
      <c r="AS447" s="10"/>
      <c r="AT447" s="11"/>
      <c r="AU447" s="13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5"/>
    </row>
    <row r="448" spans="1:72" ht="11.25" customHeight="1" outlineLevel="1">
      <c r="A448" s="8">
        <v>220</v>
      </c>
      <c r="B448" s="8"/>
      <c r="C448" s="8"/>
      <c r="D448" s="12" t="s">
        <v>547</v>
      </c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 t="s">
        <v>548</v>
      </c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8">
        <v>6</v>
      </c>
      <c r="AK448" s="8"/>
      <c r="AL448" s="8"/>
      <c r="AM448" s="8"/>
      <c r="AN448" s="8"/>
      <c r="AO448" s="8"/>
      <c r="AP448" s="8"/>
      <c r="AQ448" s="16">
        <v>26731</v>
      </c>
      <c r="AR448" s="16"/>
      <c r="AS448" s="16"/>
      <c r="AT448" s="16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</row>
    <row r="449" spans="1:72" ht="11.25" customHeight="1" outlineLevel="1">
      <c r="A449" s="9"/>
      <c r="B449" s="10"/>
      <c r="C449" s="11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5"/>
      <c r="Y449" s="13"/>
      <c r="Z449" s="14"/>
      <c r="AA449" s="14"/>
      <c r="AB449" s="14"/>
      <c r="AC449" s="14"/>
      <c r="AD449" s="14"/>
      <c r="AE449" s="14"/>
      <c r="AF449" s="14"/>
      <c r="AG449" s="14"/>
      <c r="AH449" s="14"/>
      <c r="AI449" s="15"/>
      <c r="AJ449" s="9"/>
      <c r="AK449" s="10"/>
      <c r="AL449" s="10"/>
      <c r="AM449" s="10"/>
      <c r="AN449" s="10"/>
      <c r="AO449" s="10"/>
      <c r="AP449" s="11"/>
      <c r="AQ449" s="9"/>
      <c r="AR449" s="10"/>
      <c r="AS449" s="10"/>
      <c r="AT449" s="11"/>
      <c r="AU449" s="13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5"/>
    </row>
    <row r="450" spans="1:72" ht="11.25" customHeight="1" outlineLevel="1">
      <c r="A450" s="8">
        <v>221</v>
      </c>
      <c r="B450" s="8"/>
      <c r="C450" s="8"/>
      <c r="D450" s="12" t="s">
        <v>549</v>
      </c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 t="s">
        <v>550</v>
      </c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8">
        <v>16</v>
      </c>
      <c r="AK450" s="8"/>
      <c r="AL450" s="8"/>
      <c r="AM450" s="8"/>
      <c r="AN450" s="8"/>
      <c r="AO450" s="8"/>
      <c r="AP450" s="8"/>
      <c r="AQ450" s="16">
        <v>32621</v>
      </c>
      <c r="AR450" s="16"/>
      <c r="AS450" s="16"/>
      <c r="AT450" s="16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</row>
    <row r="451" spans="1:72" ht="11.25" customHeight="1" outlineLevel="1">
      <c r="A451" s="9"/>
      <c r="B451" s="10"/>
      <c r="C451" s="11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5"/>
      <c r="Y451" s="13"/>
      <c r="Z451" s="14"/>
      <c r="AA451" s="14"/>
      <c r="AB451" s="14"/>
      <c r="AC451" s="14"/>
      <c r="AD451" s="14"/>
      <c r="AE451" s="14"/>
      <c r="AF451" s="14"/>
      <c r="AG451" s="14"/>
      <c r="AH451" s="14"/>
      <c r="AI451" s="15"/>
      <c r="AJ451" s="9"/>
      <c r="AK451" s="10"/>
      <c r="AL451" s="10"/>
      <c r="AM451" s="10"/>
      <c r="AN451" s="10"/>
      <c r="AO451" s="10"/>
      <c r="AP451" s="11"/>
      <c r="AQ451" s="9"/>
      <c r="AR451" s="10"/>
      <c r="AS451" s="10"/>
      <c r="AT451" s="11"/>
      <c r="AU451" s="13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5"/>
    </row>
    <row r="452" spans="1:72" ht="12" customHeight="1" outlineLevel="1">
      <c r="A452" s="8">
        <v>222</v>
      </c>
      <c r="B452" s="8"/>
      <c r="C452" s="8"/>
      <c r="D452" s="12" t="s">
        <v>551</v>
      </c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 t="s">
        <v>552</v>
      </c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8">
        <v>1</v>
      </c>
      <c r="AK452" s="8"/>
      <c r="AL452" s="8"/>
      <c r="AM452" s="8"/>
      <c r="AN452" s="8"/>
      <c r="AO452" s="8"/>
      <c r="AP452" s="8"/>
      <c r="AQ452" s="16">
        <v>42407</v>
      </c>
      <c r="AR452" s="16"/>
      <c r="AS452" s="16"/>
      <c r="AT452" s="16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</row>
    <row r="453" spans="1:72" ht="12" customHeight="1" outlineLevel="1">
      <c r="A453" s="9"/>
      <c r="B453" s="10"/>
      <c r="C453" s="11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5"/>
      <c r="Y453" s="13"/>
      <c r="Z453" s="14"/>
      <c r="AA453" s="14"/>
      <c r="AB453" s="14"/>
      <c r="AC453" s="14"/>
      <c r="AD453" s="14"/>
      <c r="AE453" s="14"/>
      <c r="AF453" s="14"/>
      <c r="AG453" s="14"/>
      <c r="AH453" s="14"/>
      <c r="AI453" s="15"/>
      <c r="AJ453" s="9"/>
      <c r="AK453" s="10"/>
      <c r="AL453" s="10"/>
      <c r="AM453" s="10"/>
      <c r="AN453" s="10"/>
      <c r="AO453" s="10"/>
      <c r="AP453" s="11"/>
      <c r="AQ453" s="9"/>
      <c r="AR453" s="10"/>
      <c r="AS453" s="10"/>
      <c r="AT453" s="11"/>
      <c r="AU453" s="13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5"/>
    </row>
    <row r="454" spans="1:72" ht="11.25" customHeight="1" outlineLevel="1">
      <c r="A454" s="8">
        <v>223</v>
      </c>
      <c r="B454" s="8"/>
      <c r="C454" s="8"/>
      <c r="D454" s="12" t="s">
        <v>553</v>
      </c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 t="s">
        <v>554</v>
      </c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8">
        <v>1</v>
      </c>
      <c r="AK454" s="8"/>
      <c r="AL454" s="8"/>
      <c r="AM454" s="8"/>
      <c r="AN454" s="8"/>
      <c r="AO454" s="8"/>
      <c r="AP454" s="8"/>
      <c r="AQ454" s="16">
        <v>45149</v>
      </c>
      <c r="AR454" s="16"/>
      <c r="AS454" s="16"/>
      <c r="AT454" s="16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</row>
    <row r="455" spans="1:72" ht="11.25" customHeight="1" outlineLevel="1">
      <c r="A455" s="9"/>
      <c r="B455" s="10"/>
      <c r="C455" s="11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5"/>
      <c r="Y455" s="13"/>
      <c r="Z455" s="14"/>
      <c r="AA455" s="14"/>
      <c r="AB455" s="14"/>
      <c r="AC455" s="14"/>
      <c r="AD455" s="14"/>
      <c r="AE455" s="14"/>
      <c r="AF455" s="14"/>
      <c r="AG455" s="14"/>
      <c r="AH455" s="14"/>
      <c r="AI455" s="15"/>
      <c r="AJ455" s="9"/>
      <c r="AK455" s="10"/>
      <c r="AL455" s="10"/>
      <c r="AM455" s="10"/>
      <c r="AN455" s="10"/>
      <c r="AO455" s="10"/>
      <c r="AP455" s="11"/>
      <c r="AQ455" s="9"/>
      <c r="AR455" s="10"/>
      <c r="AS455" s="10"/>
      <c r="AT455" s="11"/>
      <c r="AU455" s="13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5"/>
    </row>
    <row r="456" spans="1:72" ht="11.25" customHeight="1" outlineLevel="1">
      <c r="A456" s="8">
        <v>224</v>
      </c>
      <c r="B456" s="8"/>
      <c r="C456" s="8"/>
      <c r="D456" s="12" t="s">
        <v>555</v>
      </c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 t="s">
        <v>556</v>
      </c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8">
        <v>6</v>
      </c>
      <c r="AK456" s="8"/>
      <c r="AL456" s="8"/>
      <c r="AM456" s="8"/>
      <c r="AN456" s="8"/>
      <c r="AO456" s="8"/>
      <c r="AP456" s="8"/>
      <c r="AQ456" s="16">
        <v>30949</v>
      </c>
      <c r="AR456" s="16"/>
      <c r="AS456" s="16"/>
      <c r="AT456" s="16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</row>
    <row r="457" spans="1:72" ht="11.25" customHeight="1" outlineLevel="1">
      <c r="A457" s="9"/>
      <c r="B457" s="10"/>
      <c r="C457" s="11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5"/>
      <c r="Y457" s="13"/>
      <c r="Z457" s="14"/>
      <c r="AA457" s="14"/>
      <c r="AB457" s="14"/>
      <c r="AC457" s="14"/>
      <c r="AD457" s="14"/>
      <c r="AE457" s="14"/>
      <c r="AF457" s="14"/>
      <c r="AG457" s="14"/>
      <c r="AH457" s="14"/>
      <c r="AI457" s="15"/>
      <c r="AJ457" s="9"/>
      <c r="AK457" s="10"/>
      <c r="AL457" s="10"/>
      <c r="AM457" s="10"/>
      <c r="AN457" s="10"/>
      <c r="AO457" s="10"/>
      <c r="AP457" s="11"/>
      <c r="AQ457" s="9"/>
      <c r="AR457" s="10"/>
      <c r="AS457" s="10"/>
      <c r="AT457" s="11"/>
      <c r="AU457" s="13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5"/>
    </row>
    <row r="458" spans="1:72" ht="11.25" customHeight="1" outlineLevel="1">
      <c r="A458" s="8">
        <v>225</v>
      </c>
      <c r="B458" s="8"/>
      <c r="C458" s="8"/>
      <c r="D458" s="12" t="s">
        <v>557</v>
      </c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 t="s">
        <v>558</v>
      </c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8">
        <v>7</v>
      </c>
      <c r="AK458" s="8"/>
      <c r="AL458" s="8"/>
      <c r="AM458" s="8"/>
      <c r="AN458" s="8"/>
      <c r="AO458" s="8"/>
      <c r="AP458" s="8"/>
      <c r="AQ458" s="16">
        <v>36839</v>
      </c>
      <c r="AR458" s="16"/>
      <c r="AS458" s="16"/>
      <c r="AT458" s="16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</row>
    <row r="459" spans="1:72" ht="11.25" customHeight="1" outlineLevel="1">
      <c r="A459" s="9"/>
      <c r="B459" s="10"/>
      <c r="C459" s="11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5"/>
      <c r="Y459" s="13"/>
      <c r="Z459" s="14"/>
      <c r="AA459" s="14"/>
      <c r="AB459" s="14"/>
      <c r="AC459" s="14"/>
      <c r="AD459" s="14"/>
      <c r="AE459" s="14"/>
      <c r="AF459" s="14"/>
      <c r="AG459" s="14"/>
      <c r="AH459" s="14"/>
      <c r="AI459" s="15"/>
      <c r="AJ459" s="9"/>
      <c r="AK459" s="10"/>
      <c r="AL459" s="10"/>
      <c r="AM459" s="10"/>
      <c r="AN459" s="10"/>
      <c r="AO459" s="10"/>
      <c r="AP459" s="11"/>
      <c r="AQ459" s="9"/>
      <c r="AR459" s="10"/>
      <c r="AS459" s="10"/>
      <c r="AT459" s="11"/>
      <c r="AU459" s="13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5"/>
    </row>
    <row r="460" spans="1:72" ht="12" customHeight="1" outlineLevel="1">
      <c r="A460" s="8">
        <v>226</v>
      </c>
      <c r="B460" s="8"/>
      <c r="C460" s="8"/>
      <c r="D460" s="12" t="s">
        <v>559</v>
      </c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 t="s">
        <v>560</v>
      </c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8">
        <v>1</v>
      </c>
      <c r="AK460" s="8"/>
      <c r="AL460" s="8"/>
      <c r="AM460" s="8"/>
      <c r="AN460" s="8"/>
      <c r="AO460" s="8"/>
      <c r="AP460" s="8"/>
      <c r="AQ460" s="16">
        <v>40523</v>
      </c>
      <c r="AR460" s="16"/>
      <c r="AS460" s="16"/>
      <c r="AT460" s="16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</row>
    <row r="461" spans="1:72" ht="12" customHeight="1" outlineLevel="1">
      <c r="A461" s="9"/>
      <c r="B461" s="10"/>
      <c r="C461" s="11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5"/>
      <c r="Y461" s="13"/>
      <c r="Z461" s="14"/>
      <c r="AA461" s="14"/>
      <c r="AB461" s="14"/>
      <c r="AC461" s="14"/>
      <c r="AD461" s="14"/>
      <c r="AE461" s="14"/>
      <c r="AF461" s="14"/>
      <c r="AG461" s="14"/>
      <c r="AH461" s="14"/>
      <c r="AI461" s="15"/>
      <c r="AJ461" s="9"/>
      <c r="AK461" s="10"/>
      <c r="AL461" s="10"/>
      <c r="AM461" s="10"/>
      <c r="AN461" s="10"/>
      <c r="AO461" s="10"/>
      <c r="AP461" s="11"/>
      <c r="AQ461" s="9"/>
      <c r="AR461" s="10"/>
      <c r="AS461" s="10"/>
      <c r="AT461" s="11"/>
      <c r="AU461" s="13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5"/>
    </row>
    <row r="462" spans="1:72" ht="11.25" customHeight="1" outlineLevel="1">
      <c r="A462" s="8">
        <v>227</v>
      </c>
      <c r="B462" s="8"/>
      <c r="C462" s="8"/>
      <c r="D462" s="12" t="s">
        <v>561</v>
      </c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 t="s">
        <v>562</v>
      </c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8">
        <v>3</v>
      </c>
      <c r="AK462" s="8"/>
      <c r="AL462" s="8"/>
      <c r="AM462" s="8"/>
      <c r="AN462" s="8"/>
      <c r="AO462" s="8"/>
      <c r="AP462" s="8"/>
      <c r="AQ462" s="16">
        <v>35167</v>
      </c>
      <c r="AR462" s="16"/>
      <c r="AS462" s="16"/>
      <c r="AT462" s="16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</row>
    <row r="463" spans="1:72" ht="11.25" customHeight="1" outlineLevel="1">
      <c r="A463" s="9"/>
      <c r="B463" s="10"/>
      <c r="C463" s="11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5"/>
      <c r="Y463" s="13"/>
      <c r="Z463" s="14"/>
      <c r="AA463" s="14"/>
      <c r="AB463" s="14"/>
      <c r="AC463" s="14"/>
      <c r="AD463" s="14"/>
      <c r="AE463" s="14"/>
      <c r="AF463" s="14"/>
      <c r="AG463" s="14"/>
      <c r="AH463" s="14"/>
      <c r="AI463" s="15"/>
      <c r="AJ463" s="9"/>
      <c r="AK463" s="10"/>
      <c r="AL463" s="10"/>
      <c r="AM463" s="10"/>
      <c r="AN463" s="10"/>
      <c r="AO463" s="10"/>
      <c r="AP463" s="11"/>
      <c r="AQ463" s="9"/>
      <c r="AR463" s="10"/>
      <c r="AS463" s="10"/>
      <c r="AT463" s="11"/>
      <c r="AU463" s="13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5"/>
    </row>
    <row r="464" spans="1:72" ht="11.25" customHeight="1" outlineLevel="1">
      <c r="A464" s="8">
        <v>228</v>
      </c>
      <c r="B464" s="8"/>
      <c r="C464" s="8"/>
      <c r="D464" s="12" t="s">
        <v>563</v>
      </c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 t="s">
        <v>564</v>
      </c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8">
        <v>2</v>
      </c>
      <c r="AK464" s="8"/>
      <c r="AL464" s="8"/>
      <c r="AM464" s="8"/>
      <c r="AN464" s="8"/>
      <c r="AO464" s="8"/>
      <c r="AP464" s="8"/>
      <c r="AQ464" s="16">
        <v>41057</v>
      </c>
      <c r="AR464" s="16"/>
      <c r="AS464" s="16"/>
      <c r="AT464" s="16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</row>
    <row r="465" spans="1:72" ht="11.25" customHeight="1" outlineLevel="1">
      <c r="A465" s="9"/>
      <c r="B465" s="10"/>
      <c r="C465" s="11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5"/>
      <c r="Y465" s="13"/>
      <c r="Z465" s="14"/>
      <c r="AA465" s="14"/>
      <c r="AB465" s="14"/>
      <c r="AC465" s="14"/>
      <c r="AD465" s="14"/>
      <c r="AE465" s="14"/>
      <c r="AF465" s="14"/>
      <c r="AG465" s="14"/>
      <c r="AH465" s="14"/>
      <c r="AI465" s="15"/>
      <c r="AJ465" s="9"/>
      <c r="AK465" s="10"/>
      <c r="AL465" s="10"/>
      <c r="AM465" s="10"/>
      <c r="AN465" s="10"/>
      <c r="AO465" s="10"/>
      <c r="AP465" s="11"/>
      <c r="AQ465" s="9"/>
      <c r="AR465" s="10"/>
      <c r="AS465" s="10"/>
      <c r="AT465" s="11"/>
      <c r="AU465" s="13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5"/>
    </row>
    <row r="466" spans="1:72" ht="12" customHeight="1" outlineLevel="1">
      <c r="A466" s="8">
        <v>229</v>
      </c>
      <c r="B466" s="8"/>
      <c r="C466" s="8"/>
      <c r="D466" s="12" t="s">
        <v>565</v>
      </c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 t="s">
        <v>566</v>
      </c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8">
        <v>8</v>
      </c>
      <c r="AK466" s="8"/>
      <c r="AL466" s="8"/>
      <c r="AM466" s="8"/>
      <c r="AN466" s="8"/>
      <c r="AO466" s="8"/>
      <c r="AP466" s="8"/>
      <c r="AQ466" s="16">
        <v>51424</v>
      </c>
      <c r="AR466" s="16"/>
      <c r="AS466" s="16"/>
      <c r="AT466" s="16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</row>
    <row r="467" spans="1:72" ht="12" customHeight="1" outlineLevel="1">
      <c r="A467" s="9"/>
      <c r="B467" s="10"/>
      <c r="C467" s="11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5"/>
      <c r="Y467" s="13"/>
      <c r="Z467" s="14"/>
      <c r="AA467" s="14"/>
      <c r="AB467" s="14"/>
      <c r="AC467" s="14"/>
      <c r="AD467" s="14"/>
      <c r="AE467" s="14"/>
      <c r="AF467" s="14"/>
      <c r="AG467" s="14"/>
      <c r="AH467" s="14"/>
      <c r="AI467" s="15"/>
      <c r="AJ467" s="9"/>
      <c r="AK467" s="10"/>
      <c r="AL467" s="10"/>
      <c r="AM467" s="10"/>
      <c r="AN467" s="10"/>
      <c r="AO467" s="10"/>
      <c r="AP467" s="11"/>
      <c r="AQ467" s="9"/>
      <c r="AR467" s="10"/>
      <c r="AS467" s="10"/>
      <c r="AT467" s="11"/>
      <c r="AU467" s="13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5"/>
    </row>
    <row r="468" spans="1:72" ht="11.25" customHeight="1" outlineLevel="1">
      <c r="A468" s="8">
        <v>230</v>
      </c>
      <c r="B468" s="8"/>
      <c r="C468" s="8"/>
      <c r="D468" s="12" t="s">
        <v>567</v>
      </c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 t="s">
        <v>568</v>
      </c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8">
        <v>8</v>
      </c>
      <c r="AK468" s="8"/>
      <c r="AL468" s="8"/>
      <c r="AM468" s="8"/>
      <c r="AN468" s="8"/>
      <c r="AO468" s="8"/>
      <c r="AP468" s="8"/>
      <c r="AQ468" s="16">
        <v>39557</v>
      </c>
      <c r="AR468" s="16"/>
      <c r="AS468" s="16"/>
      <c r="AT468" s="16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</row>
    <row r="469" spans="1:72" ht="11.25" customHeight="1" outlineLevel="1">
      <c r="A469" s="9"/>
      <c r="B469" s="10"/>
      <c r="C469" s="11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5"/>
      <c r="Y469" s="13"/>
      <c r="Z469" s="14"/>
      <c r="AA469" s="14"/>
      <c r="AB469" s="14"/>
      <c r="AC469" s="14"/>
      <c r="AD469" s="14"/>
      <c r="AE469" s="14"/>
      <c r="AF469" s="14"/>
      <c r="AG469" s="14"/>
      <c r="AH469" s="14"/>
      <c r="AI469" s="15"/>
      <c r="AJ469" s="9"/>
      <c r="AK469" s="10"/>
      <c r="AL469" s="10"/>
      <c r="AM469" s="10"/>
      <c r="AN469" s="10"/>
      <c r="AO469" s="10"/>
      <c r="AP469" s="11"/>
      <c r="AQ469" s="9"/>
      <c r="AR469" s="10"/>
      <c r="AS469" s="10"/>
      <c r="AT469" s="11"/>
      <c r="AU469" s="13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5"/>
    </row>
    <row r="470" spans="1:72" ht="11.25" customHeight="1" outlineLevel="1">
      <c r="A470" s="8">
        <v>231</v>
      </c>
      <c r="B470" s="8"/>
      <c r="C470" s="8"/>
      <c r="D470" s="12" t="s">
        <v>569</v>
      </c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 t="s">
        <v>570</v>
      </c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8">
        <v>3</v>
      </c>
      <c r="AK470" s="8"/>
      <c r="AL470" s="8"/>
      <c r="AM470" s="8"/>
      <c r="AN470" s="8"/>
      <c r="AO470" s="8"/>
      <c r="AP470" s="8"/>
      <c r="AQ470" s="16">
        <v>39385</v>
      </c>
      <c r="AR470" s="16"/>
      <c r="AS470" s="16"/>
      <c r="AT470" s="16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</row>
    <row r="471" spans="1:72" ht="11.25" customHeight="1" outlineLevel="1">
      <c r="A471" s="9"/>
      <c r="B471" s="10"/>
      <c r="C471" s="11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5"/>
      <c r="Y471" s="13"/>
      <c r="Z471" s="14"/>
      <c r="AA471" s="14"/>
      <c r="AB471" s="14"/>
      <c r="AC471" s="14"/>
      <c r="AD471" s="14"/>
      <c r="AE471" s="14"/>
      <c r="AF471" s="14"/>
      <c r="AG471" s="14"/>
      <c r="AH471" s="14"/>
      <c r="AI471" s="15"/>
      <c r="AJ471" s="9"/>
      <c r="AK471" s="10"/>
      <c r="AL471" s="10"/>
      <c r="AM471" s="10"/>
      <c r="AN471" s="10"/>
      <c r="AO471" s="10"/>
      <c r="AP471" s="11"/>
      <c r="AQ471" s="9"/>
      <c r="AR471" s="10"/>
      <c r="AS471" s="10"/>
      <c r="AT471" s="11"/>
      <c r="AU471" s="13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5"/>
    </row>
    <row r="472" spans="1:72" ht="11.25" customHeight="1" outlineLevel="1">
      <c r="A472" s="8">
        <v>232</v>
      </c>
      <c r="B472" s="8"/>
      <c r="C472" s="8"/>
      <c r="D472" s="12" t="s">
        <v>571</v>
      </c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 t="s">
        <v>572</v>
      </c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8">
        <v>4</v>
      </c>
      <c r="AK472" s="8"/>
      <c r="AL472" s="8"/>
      <c r="AM472" s="8"/>
      <c r="AN472" s="8"/>
      <c r="AO472" s="8"/>
      <c r="AP472" s="8"/>
      <c r="AQ472" s="16">
        <v>45275</v>
      </c>
      <c r="AR472" s="16"/>
      <c r="AS472" s="16"/>
      <c r="AT472" s="16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</row>
    <row r="473" spans="1:72" ht="11.25" customHeight="1" outlineLevel="1">
      <c r="A473" s="9"/>
      <c r="B473" s="10"/>
      <c r="C473" s="11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5"/>
      <c r="Y473" s="13"/>
      <c r="Z473" s="14"/>
      <c r="AA473" s="14"/>
      <c r="AB473" s="14"/>
      <c r="AC473" s="14"/>
      <c r="AD473" s="14"/>
      <c r="AE473" s="14"/>
      <c r="AF473" s="14"/>
      <c r="AG473" s="14"/>
      <c r="AH473" s="14"/>
      <c r="AI473" s="15"/>
      <c r="AJ473" s="9"/>
      <c r="AK473" s="10"/>
      <c r="AL473" s="10"/>
      <c r="AM473" s="10"/>
      <c r="AN473" s="10"/>
      <c r="AO473" s="10"/>
      <c r="AP473" s="11"/>
      <c r="AQ473" s="9"/>
      <c r="AR473" s="10"/>
      <c r="AS473" s="10"/>
      <c r="AT473" s="11"/>
      <c r="AU473" s="13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5"/>
    </row>
    <row r="474" spans="1:72" ht="11.25" customHeight="1" outlineLevel="1">
      <c r="A474" s="8">
        <v>233</v>
      </c>
      <c r="B474" s="8"/>
      <c r="C474" s="8"/>
      <c r="D474" s="12" t="s">
        <v>573</v>
      </c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 t="s">
        <v>574</v>
      </c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8">
        <v>4</v>
      </c>
      <c r="AK474" s="8"/>
      <c r="AL474" s="8"/>
      <c r="AM474" s="8"/>
      <c r="AN474" s="8"/>
      <c r="AO474" s="8"/>
      <c r="AP474" s="8"/>
      <c r="AQ474" s="16">
        <v>24185</v>
      </c>
      <c r="AR474" s="16"/>
      <c r="AS474" s="16"/>
      <c r="AT474" s="16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</row>
    <row r="475" spans="1:72" ht="11.25" customHeight="1" outlineLevel="1">
      <c r="A475" s="9"/>
      <c r="B475" s="10"/>
      <c r="C475" s="11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5"/>
      <c r="Y475" s="13"/>
      <c r="Z475" s="14"/>
      <c r="AA475" s="14"/>
      <c r="AB475" s="14"/>
      <c r="AC475" s="14"/>
      <c r="AD475" s="14"/>
      <c r="AE475" s="14"/>
      <c r="AF475" s="14"/>
      <c r="AG475" s="14"/>
      <c r="AH475" s="14"/>
      <c r="AI475" s="15"/>
      <c r="AJ475" s="9"/>
      <c r="AK475" s="10"/>
      <c r="AL475" s="10"/>
      <c r="AM475" s="10"/>
      <c r="AN475" s="10"/>
      <c r="AO475" s="10"/>
      <c r="AP475" s="11"/>
      <c r="AQ475" s="9"/>
      <c r="AR475" s="10"/>
      <c r="AS475" s="10"/>
      <c r="AT475" s="11"/>
      <c r="AU475" s="13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5"/>
    </row>
    <row r="476" spans="1:72" ht="11.25" customHeight="1" outlineLevel="1">
      <c r="A476" s="8">
        <v>234</v>
      </c>
      <c r="B476" s="8"/>
      <c r="C476" s="8"/>
      <c r="D476" s="12" t="s">
        <v>575</v>
      </c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 t="s">
        <v>576</v>
      </c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8">
        <v>5</v>
      </c>
      <c r="AK476" s="8"/>
      <c r="AL476" s="8"/>
      <c r="AM476" s="8"/>
      <c r="AN476" s="8"/>
      <c r="AO476" s="8"/>
      <c r="AP476" s="8"/>
      <c r="AQ476" s="16">
        <v>22513</v>
      </c>
      <c r="AR476" s="16"/>
      <c r="AS476" s="16"/>
      <c r="AT476" s="16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</row>
    <row r="477" spans="1:72" ht="11.25" customHeight="1" outlineLevel="1">
      <c r="A477" s="9"/>
      <c r="B477" s="10"/>
      <c r="C477" s="11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5"/>
      <c r="Y477" s="13"/>
      <c r="Z477" s="14"/>
      <c r="AA477" s="14"/>
      <c r="AB477" s="14"/>
      <c r="AC477" s="14"/>
      <c r="AD477" s="14"/>
      <c r="AE477" s="14"/>
      <c r="AF477" s="14"/>
      <c r="AG477" s="14"/>
      <c r="AH477" s="14"/>
      <c r="AI477" s="15"/>
      <c r="AJ477" s="9"/>
      <c r="AK477" s="10"/>
      <c r="AL477" s="10"/>
      <c r="AM477" s="10"/>
      <c r="AN477" s="10"/>
      <c r="AO477" s="10"/>
      <c r="AP477" s="11"/>
      <c r="AQ477" s="9"/>
      <c r="AR477" s="10"/>
      <c r="AS477" s="10"/>
      <c r="AT477" s="11"/>
      <c r="AU477" s="13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5"/>
    </row>
    <row r="478" spans="1:72" ht="11.25" customHeight="1" outlineLevel="1">
      <c r="A478" s="8">
        <v>235</v>
      </c>
      <c r="B478" s="8"/>
      <c r="C478" s="8"/>
      <c r="D478" s="12" t="s">
        <v>577</v>
      </c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 t="s">
        <v>578</v>
      </c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8">
        <v>6</v>
      </c>
      <c r="AK478" s="8"/>
      <c r="AL478" s="8"/>
      <c r="AM478" s="8"/>
      <c r="AN478" s="8"/>
      <c r="AO478" s="8"/>
      <c r="AP478" s="8"/>
      <c r="AQ478" s="16">
        <v>28403</v>
      </c>
      <c r="AR478" s="16"/>
      <c r="AS478" s="16"/>
      <c r="AT478" s="16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</row>
    <row r="479" spans="1:72" ht="11.25" customHeight="1" outlineLevel="1">
      <c r="A479" s="9"/>
      <c r="B479" s="10"/>
      <c r="C479" s="11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5"/>
      <c r="Y479" s="13"/>
      <c r="Z479" s="14"/>
      <c r="AA479" s="14"/>
      <c r="AB479" s="14"/>
      <c r="AC479" s="14"/>
      <c r="AD479" s="14"/>
      <c r="AE479" s="14"/>
      <c r="AF479" s="14"/>
      <c r="AG479" s="14"/>
      <c r="AH479" s="14"/>
      <c r="AI479" s="15"/>
      <c r="AJ479" s="9"/>
      <c r="AK479" s="10"/>
      <c r="AL479" s="10"/>
      <c r="AM479" s="10"/>
      <c r="AN479" s="10"/>
      <c r="AO479" s="10"/>
      <c r="AP479" s="11"/>
      <c r="AQ479" s="9"/>
      <c r="AR479" s="10"/>
      <c r="AS479" s="10"/>
      <c r="AT479" s="11"/>
      <c r="AU479" s="13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5"/>
    </row>
    <row r="480" spans="1:72" ht="11.25" customHeight="1" outlineLevel="1">
      <c r="A480" s="8">
        <v>236</v>
      </c>
      <c r="B480" s="8"/>
      <c r="C480" s="8"/>
      <c r="D480" s="12" t="s">
        <v>142</v>
      </c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 t="s">
        <v>143</v>
      </c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8">
        <v>1</v>
      </c>
      <c r="AK480" s="8"/>
      <c r="AL480" s="8"/>
      <c r="AM480" s="8"/>
      <c r="AN480" s="8"/>
      <c r="AO480" s="8"/>
      <c r="AP480" s="8"/>
      <c r="AQ480" s="16">
        <v>57231</v>
      </c>
      <c r="AR480" s="16"/>
      <c r="AS480" s="16"/>
      <c r="AT480" s="16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</row>
    <row r="481" spans="1:72" ht="11.25" customHeight="1" outlineLevel="1">
      <c r="A481" s="9"/>
      <c r="B481" s="10"/>
      <c r="C481" s="11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5"/>
      <c r="Y481" s="13"/>
      <c r="Z481" s="14"/>
      <c r="AA481" s="14"/>
      <c r="AB481" s="14"/>
      <c r="AC481" s="14"/>
      <c r="AD481" s="14"/>
      <c r="AE481" s="14"/>
      <c r="AF481" s="14"/>
      <c r="AG481" s="14"/>
      <c r="AH481" s="14"/>
      <c r="AI481" s="15"/>
      <c r="AJ481" s="9"/>
      <c r="AK481" s="10"/>
      <c r="AL481" s="10"/>
      <c r="AM481" s="10"/>
      <c r="AN481" s="10"/>
      <c r="AO481" s="10"/>
      <c r="AP481" s="11"/>
      <c r="AQ481" s="9"/>
      <c r="AR481" s="10"/>
      <c r="AS481" s="10"/>
      <c r="AT481" s="11"/>
      <c r="AU481" s="13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5"/>
    </row>
    <row r="482" spans="1:72" ht="11.25" customHeight="1" outlineLevel="1">
      <c r="A482" s="8">
        <v>237</v>
      </c>
      <c r="B482" s="8"/>
      <c r="C482" s="8"/>
      <c r="D482" s="12" t="s">
        <v>579</v>
      </c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 t="s">
        <v>580</v>
      </c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8">
        <v>1</v>
      </c>
      <c r="AK482" s="8"/>
      <c r="AL482" s="8"/>
      <c r="AM482" s="8"/>
      <c r="AN482" s="8"/>
      <c r="AO482" s="8"/>
      <c r="AP482" s="8"/>
      <c r="AQ482" s="16">
        <v>29814</v>
      </c>
      <c r="AR482" s="16"/>
      <c r="AS482" s="16"/>
      <c r="AT482" s="16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</row>
    <row r="483" spans="1:72" ht="11.25" customHeight="1" outlineLevel="1">
      <c r="A483" s="9"/>
      <c r="B483" s="10"/>
      <c r="C483" s="11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5"/>
      <c r="Y483" s="13"/>
      <c r="Z483" s="14"/>
      <c r="AA483" s="14"/>
      <c r="AB483" s="14"/>
      <c r="AC483" s="14"/>
      <c r="AD483" s="14"/>
      <c r="AE483" s="14"/>
      <c r="AF483" s="14"/>
      <c r="AG483" s="14"/>
      <c r="AH483" s="14"/>
      <c r="AI483" s="15"/>
      <c r="AJ483" s="9"/>
      <c r="AK483" s="10"/>
      <c r="AL483" s="10"/>
      <c r="AM483" s="10"/>
      <c r="AN483" s="10"/>
      <c r="AO483" s="10"/>
      <c r="AP483" s="11"/>
      <c r="AQ483" s="9"/>
      <c r="AR483" s="10"/>
      <c r="AS483" s="10"/>
      <c r="AT483" s="11"/>
      <c r="AU483" s="13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5"/>
    </row>
    <row r="484" spans="1:72" ht="11.25" customHeight="1" outlineLevel="1">
      <c r="A484" s="8">
        <v>238</v>
      </c>
      <c r="B484" s="8"/>
      <c r="C484" s="8"/>
      <c r="D484" s="12" t="s">
        <v>144</v>
      </c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 t="s">
        <v>145</v>
      </c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8">
        <v>1</v>
      </c>
      <c r="AK484" s="8"/>
      <c r="AL484" s="8"/>
      <c r="AM484" s="8"/>
      <c r="AN484" s="8"/>
      <c r="AO484" s="8"/>
      <c r="AP484" s="8"/>
      <c r="AQ484" s="16">
        <v>54161</v>
      </c>
      <c r="AR484" s="16"/>
      <c r="AS484" s="16"/>
      <c r="AT484" s="16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</row>
    <row r="485" spans="1:72" ht="11.25" customHeight="1" outlineLevel="1">
      <c r="A485" s="9"/>
      <c r="B485" s="10"/>
      <c r="C485" s="11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5"/>
      <c r="Y485" s="13"/>
      <c r="Z485" s="14"/>
      <c r="AA485" s="14"/>
      <c r="AB485" s="14"/>
      <c r="AC485" s="14"/>
      <c r="AD485" s="14"/>
      <c r="AE485" s="14"/>
      <c r="AF485" s="14"/>
      <c r="AG485" s="14"/>
      <c r="AH485" s="14"/>
      <c r="AI485" s="15"/>
      <c r="AJ485" s="9"/>
      <c r="AK485" s="10"/>
      <c r="AL485" s="10"/>
      <c r="AM485" s="10"/>
      <c r="AN485" s="10"/>
      <c r="AO485" s="10"/>
      <c r="AP485" s="11"/>
      <c r="AQ485" s="9"/>
      <c r="AR485" s="10"/>
      <c r="AS485" s="10"/>
      <c r="AT485" s="11"/>
      <c r="AU485" s="13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5"/>
    </row>
    <row r="486" spans="1:72" ht="11.25" customHeight="1" outlineLevel="1">
      <c r="A486" s="8">
        <v>239</v>
      </c>
      <c r="B486" s="8"/>
      <c r="C486" s="8"/>
      <c r="D486" s="12" t="s">
        <v>581</v>
      </c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 t="s">
        <v>582</v>
      </c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8">
        <v>1</v>
      </c>
      <c r="AK486" s="8"/>
      <c r="AL486" s="8"/>
      <c r="AM486" s="8"/>
      <c r="AN486" s="8"/>
      <c r="AO486" s="8"/>
      <c r="AP486" s="8"/>
      <c r="AQ486" s="16">
        <v>30177</v>
      </c>
      <c r="AR486" s="16"/>
      <c r="AS486" s="16"/>
      <c r="AT486" s="16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</row>
    <row r="487" spans="1:72" ht="11.25" customHeight="1" outlineLevel="1">
      <c r="A487" s="9"/>
      <c r="B487" s="10"/>
      <c r="C487" s="11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5"/>
      <c r="Y487" s="13"/>
      <c r="Z487" s="14"/>
      <c r="AA487" s="14"/>
      <c r="AB487" s="14"/>
      <c r="AC487" s="14"/>
      <c r="AD487" s="14"/>
      <c r="AE487" s="14"/>
      <c r="AF487" s="14"/>
      <c r="AG487" s="14"/>
      <c r="AH487" s="14"/>
      <c r="AI487" s="15"/>
      <c r="AJ487" s="9"/>
      <c r="AK487" s="10"/>
      <c r="AL487" s="10"/>
      <c r="AM487" s="10"/>
      <c r="AN487" s="10"/>
      <c r="AO487" s="10"/>
      <c r="AP487" s="11"/>
      <c r="AQ487" s="9"/>
      <c r="AR487" s="10"/>
      <c r="AS487" s="10"/>
      <c r="AT487" s="11"/>
      <c r="AU487" s="13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5"/>
    </row>
    <row r="488" spans="1:72" ht="11.25" customHeight="1" outlineLevel="1">
      <c r="A488" s="8">
        <v>240</v>
      </c>
      <c r="B488" s="8"/>
      <c r="C488" s="8"/>
      <c r="D488" s="12" t="s">
        <v>583</v>
      </c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 t="s">
        <v>584</v>
      </c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8">
        <v>8</v>
      </c>
      <c r="AK488" s="8"/>
      <c r="AL488" s="8"/>
      <c r="AM488" s="8"/>
      <c r="AN488" s="8"/>
      <c r="AO488" s="8"/>
      <c r="AP488" s="8"/>
      <c r="AQ488" s="16">
        <v>52911</v>
      </c>
      <c r="AR488" s="16"/>
      <c r="AS488" s="16"/>
      <c r="AT488" s="16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</row>
    <row r="489" spans="1:72" ht="11.25" customHeight="1" outlineLevel="1">
      <c r="A489" s="9"/>
      <c r="B489" s="10"/>
      <c r="C489" s="11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5"/>
      <c r="Y489" s="13"/>
      <c r="Z489" s="14"/>
      <c r="AA489" s="14"/>
      <c r="AB489" s="14"/>
      <c r="AC489" s="14"/>
      <c r="AD489" s="14"/>
      <c r="AE489" s="14"/>
      <c r="AF489" s="14"/>
      <c r="AG489" s="14"/>
      <c r="AH489" s="14"/>
      <c r="AI489" s="15"/>
      <c r="AJ489" s="9"/>
      <c r="AK489" s="10"/>
      <c r="AL489" s="10"/>
      <c r="AM489" s="10"/>
      <c r="AN489" s="10"/>
      <c r="AO489" s="10"/>
      <c r="AP489" s="11"/>
      <c r="AQ489" s="9"/>
      <c r="AR489" s="10"/>
      <c r="AS489" s="10"/>
      <c r="AT489" s="11"/>
      <c r="AU489" s="13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5"/>
    </row>
    <row r="490" spans="1:72" ht="11.25" customHeight="1" outlineLevel="1">
      <c r="A490" s="8">
        <v>241</v>
      </c>
      <c r="B490" s="8"/>
      <c r="C490" s="8"/>
      <c r="D490" s="12" t="s">
        <v>585</v>
      </c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 t="s">
        <v>586</v>
      </c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8">
        <v>4</v>
      </c>
      <c r="AK490" s="8"/>
      <c r="AL490" s="8"/>
      <c r="AM490" s="8"/>
      <c r="AN490" s="8"/>
      <c r="AO490" s="8"/>
      <c r="AP490" s="8"/>
      <c r="AQ490" s="16">
        <v>69203</v>
      </c>
      <c r="AR490" s="16"/>
      <c r="AS490" s="16"/>
      <c r="AT490" s="16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</row>
    <row r="491" spans="1:72" ht="11.25" customHeight="1" outlineLevel="1">
      <c r="A491" s="9"/>
      <c r="B491" s="10"/>
      <c r="C491" s="11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5"/>
      <c r="Y491" s="13"/>
      <c r="Z491" s="14"/>
      <c r="AA491" s="14"/>
      <c r="AB491" s="14"/>
      <c r="AC491" s="14"/>
      <c r="AD491" s="14"/>
      <c r="AE491" s="14"/>
      <c r="AF491" s="14"/>
      <c r="AG491" s="14"/>
      <c r="AH491" s="14"/>
      <c r="AI491" s="15"/>
      <c r="AJ491" s="9"/>
      <c r="AK491" s="10"/>
      <c r="AL491" s="10"/>
      <c r="AM491" s="10"/>
      <c r="AN491" s="10"/>
      <c r="AO491" s="10"/>
      <c r="AP491" s="11"/>
      <c r="AQ491" s="9"/>
      <c r="AR491" s="10"/>
      <c r="AS491" s="10"/>
      <c r="AT491" s="11"/>
      <c r="AU491" s="13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5"/>
    </row>
    <row r="492" spans="1:72" ht="11.25" customHeight="1" outlineLevel="1">
      <c r="A492" s="8">
        <v>242</v>
      </c>
      <c r="B492" s="8"/>
      <c r="C492" s="8"/>
      <c r="D492" s="12" t="s">
        <v>587</v>
      </c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 t="s">
        <v>588</v>
      </c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8">
        <v>1</v>
      </c>
      <c r="AK492" s="8"/>
      <c r="AL492" s="8"/>
      <c r="AM492" s="8"/>
      <c r="AN492" s="8"/>
      <c r="AO492" s="8"/>
      <c r="AP492" s="8"/>
      <c r="AQ492" s="16">
        <v>22583</v>
      </c>
      <c r="AR492" s="16"/>
      <c r="AS492" s="16"/>
      <c r="AT492" s="16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</row>
    <row r="493" spans="1:72" ht="11.25" customHeight="1" outlineLevel="1">
      <c r="A493" s="9"/>
      <c r="B493" s="10"/>
      <c r="C493" s="11"/>
      <c r="D493" s="13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5"/>
      <c r="Y493" s="13"/>
      <c r="Z493" s="14"/>
      <c r="AA493" s="14"/>
      <c r="AB493" s="14"/>
      <c r="AC493" s="14"/>
      <c r="AD493" s="14"/>
      <c r="AE493" s="14"/>
      <c r="AF493" s="14"/>
      <c r="AG493" s="14"/>
      <c r="AH493" s="14"/>
      <c r="AI493" s="15"/>
      <c r="AJ493" s="9"/>
      <c r="AK493" s="10"/>
      <c r="AL493" s="10"/>
      <c r="AM493" s="10"/>
      <c r="AN493" s="10"/>
      <c r="AO493" s="10"/>
      <c r="AP493" s="11"/>
      <c r="AQ493" s="9"/>
      <c r="AR493" s="10"/>
      <c r="AS493" s="10"/>
      <c r="AT493" s="11"/>
      <c r="AU493" s="13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5"/>
    </row>
    <row r="494" spans="1:72" ht="11.25" customHeight="1" outlineLevel="1">
      <c r="A494" s="8">
        <v>243</v>
      </c>
      <c r="B494" s="8"/>
      <c r="C494" s="8"/>
      <c r="D494" s="12" t="s">
        <v>589</v>
      </c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 t="s">
        <v>590</v>
      </c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8">
        <v>1</v>
      </c>
      <c r="AK494" s="8"/>
      <c r="AL494" s="8"/>
      <c r="AM494" s="8"/>
      <c r="AN494" s="8"/>
      <c r="AO494" s="8"/>
      <c r="AP494" s="8"/>
      <c r="AQ494" s="16">
        <v>25711</v>
      </c>
      <c r="AR494" s="16"/>
      <c r="AS494" s="16"/>
      <c r="AT494" s="16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</row>
    <row r="495" spans="1:72" ht="11.25" customHeight="1" outlineLevel="1">
      <c r="A495" s="9"/>
      <c r="B495" s="10"/>
      <c r="C495" s="11"/>
      <c r="D495" s="13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5"/>
      <c r="Y495" s="13"/>
      <c r="Z495" s="14"/>
      <c r="AA495" s="14"/>
      <c r="AB495" s="14"/>
      <c r="AC495" s="14"/>
      <c r="AD495" s="14"/>
      <c r="AE495" s="14"/>
      <c r="AF495" s="14"/>
      <c r="AG495" s="14"/>
      <c r="AH495" s="14"/>
      <c r="AI495" s="15"/>
      <c r="AJ495" s="9"/>
      <c r="AK495" s="10"/>
      <c r="AL495" s="10"/>
      <c r="AM495" s="10"/>
      <c r="AN495" s="10"/>
      <c r="AO495" s="10"/>
      <c r="AP495" s="11"/>
      <c r="AQ495" s="9"/>
      <c r="AR495" s="10"/>
      <c r="AS495" s="10"/>
      <c r="AT495" s="11"/>
      <c r="AU495" s="13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5"/>
    </row>
    <row r="496" spans="1:72" ht="11.25" customHeight="1" outlineLevel="1">
      <c r="A496" s="8">
        <v>244</v>
      </c>
      <c r="B496" s="8"/>
      <c r="C496" s="8"/>
      <c r="D496" s="12" t="s">
        <v>591</v>
      </c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 t="s">
        <v>592</v>
      </c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8">
        <v>1</v>
      </c>
      <c r="AK496" s="8"/>
      <c r="AL496" s="8"/>
      <c r="AM496" s="8"/>
      <c r="AN496" s="8"/>
      <c r="AO496" s="8"/>
      <c r="AP496" s="8"/>
      <c r="AQ496" s="16">
        <v>35861</v>
      </c>
      <c r="AR496" s="16"/>
      <c r="AS496" s="16"/>
      <c r="AT496" s="16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</row>
    <row r="497" spans="1:72" ht="11.25" customHeight="1" outlineLevel="1">
      <c r="A497" s="9"/>
      <c r="B497" s="10"/>
      <c r="C497" s="11"/>
      <c r="D497" s="13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5"/>
      <c r="Y497" s="13"/>
      <c r="Z497" s="14"/>
      <c r="AA497" s="14"/>
      <c r="AB497" s="14"/>
      <c r="AC497" s="14"/>
      <c r="AD497" s="14"/>
      <c r="AE497" s="14"/>
      <c r="AF497" s="14"/>
      <c r="AG497" s="14"/>
      <c r="AH497" s="14"/>
      <c r="AI497" s="15"/>
      <c r="AJ497" s="9"/>
      <c r="AK497" s="10"/>
      <c r="AL497" s="10"/>
      <c r="AM497" s="10"/>
      <c r="AN497" s="10"/>
      <c r="AO497" s="10"/>
      <c r="AP497" s="11"/>
      <c r="AQ497" s="9"/>
      <c r="AR497" s="10"/>
      <c r="AS497" s="10"/>
      <c r="AT497" s="11"/>
      <c r="AU497" s="13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5"/>
    </row>
    <row r="498" spans="1:72" ht="11.25" customHeight="1" outlineLevel="1">
      <c r="A498" s="8">
        <v>245</v>
      </c>
      <c r="B498" s="8"/>
      <c r="C498" s="8"/>
      <c r="D498" s="12" t="s">
        <v>593</v>
      </c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 t="s">
        <v>594</v>
      </c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8">
        <v>1</v>
      </c>
      <c r="AK498" s="8"/>
      <c r="AL498" s="8"/>
      <c r="AM498" s="8"/>
      <c r="AN498" s="8"/>
      <c r="AO498" s="8"/>
      <c r="AP498" s="8"/>
      <c r="AQ498" s="16">
        <v>72942</v>
      </c>
      <c r="AR498" s="16"/>
      <c r="AS498" s="16"/>
      <c r="AT498" s="16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</row>
    <row r="499" spans="1:72" ht="11.25" customHeight="1" outlineLevel="1">
      <c r="A499" s="9"/>
      <c r="B499" s="10"/>
      <c r="C499" s="11"/>
      <c r="D499" s="13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5"/>
      <c r="Y499" s="13"/>
      <c r="Z499" s="14"/>
      <c r="AA499" s="14"/>
      <c r="AB499" s="14"/>
      <c r="AC499" s="14"/>
      <c r="AD499" s="14"/>
      <c r="AE499" s="14"/>
      <c r="AF499" s="14"/>
      <c r="AG499" s="14"/>
      <c r="AH499" s="14"/>
      <c r="AI499" s="15"/>
      <c r="AJ499" s="9"/>
      <c r="AK499" s="10"/>
      <c r="AL499" s="10"/>
      <c r="AM499" s="10"/>
      <c r="AN499" s="10"/>
      <c r="AO499" s="10"/>
      <c r="AP499" s="11"/>
      <c r="AQ499" s="9"/>
      <c r="AR499" s="10"/>
      <c r="AS499" s="10"/>
      <c r="AT499" s="11"/>
      <c r="AU499" s="13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5"/>
    </row>
    <row r="500" spans="1:72" ht="11.25" customHeight="1" outlineLevel="1">
      <c r="A500" s="8">
        <v>246</v>
      </c>
      <c r="B500" s="8"/>
      <c r="C500" s="8"/>
      <c r="D500" s="12" t="s">
        <v>595</v>
      </c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 t="s">
        <v>596</v>
      </c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8">
        <v>2</v>
      </c>
      <c r="AK500" s="8"/>
      <c r="AL500" s="8"/>
      <c r="AM500" s="8"/>
      <c r="AN500" s="8"/>
      <c r="AO500" s="8"/>
      <c r="AP500" s="8"/>
      <c r="AQ500" s="16">
        <v>23681</v>
      </c>
      <c r="AR500" s="16"/>
      <c r="AS500" s="16"/>
      <c r="AT500" s="16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</row>
    <row r="501" spans="1:72" ht="11.25" customHeight="1" outlineLevel="1">
      <c r="A501" s="9"/>
      <c r="B501" s="10"/>
      <c r="C501" s="11"/>
      <c r="D501" s="13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5"/>
      <c r="Y501" s="13"/>
      <c r="Z501" s="14"/>
      <c r="AA501" s="14"/>
      <c r="AB501" s="14"/>
      <c r="AC501" s="14"/>
      <c r="AD501" s="14"/>
      <c r="AE501" s="14"/>
      <c r="AF501" s="14"/>
      <c r="AG501" s="14"/>
      <c r="AH501" s="14"/>
      <c r="AI501" s="15"/>
      <c r="AJ501" s="9"/>
      <c r="AK501" s="10"/>
      <c r="AL501" s="10"/>
      <c r="AM501" s="10"/>
      <c r="AN501" s="10"/>
      <c r="AO501" s="10"/>
      <c r="AP501" s="11"/>
      <c r="AQ501" s="9"/>
      <c r="AR501" s="10"/>
      <c r="AS501" s="10"/>
      <c r="AT501" s="11"/>
      <c r="AU501" s="13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5"/>
    </row>
    <row r="502" spans="1:72" ht="12" customHeight="1" outlineLevel="1">
      <c r="A502" s="8">
        <v>247</v>
      </c>
      <c r="B502" s="8"/>
      <c r="C502" s="8"/>
      <c r="D502" s="12" t="s">
        <v>597</v>
      </c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 t="s">
        <v>598</v>
      </c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8">
        <v>1</v>
      </c>
      <c r="AK502" s="8"/>
      <c r="AL502" s="8"/>
      <c r="AM502" s="8"/>
      <c r="AN502" s="8"/>
      <c r="AO502" s="8"/>
      <c r="AP502" s="8"/>
      <c r="AQ502" s="16">
        <v>42489</v>
      </c>
      <c r="AR502" s="16"/>
      <c r="AS502" s="16"/>
      <c r="AT502" s="16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</row>
    <row r="503" spans="1:72" ht="12" customHeight="1" outlineLevel="1">
      <c r="A503" s="9"/>
      <c r="B503" s="10"/>
      <c r="C503" s="11"/>
      <c r="D503" s="13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5"/>
      <c r="Y503" s="13"/>
      <c r="Z503" s="14"/>
      <c r="AA503" s="14"/>
      <c r="AB503" s="14"/>
      <c r="AC503" s="14"/>
      <c r="AD503" s="14"/>
      <c r="AE503" s="14"/>
      <c r="AF503" s="14"/>
      <c r="AG503" s="14"/>
      <c r="AH503" s="14"/>
      <c r="AI503" s="15"/>
      <c r="AJ503" s="9"/>
      <c r="AK503" s="10"/>
      <c r="AL503" s="10"/>
      <c r="AM503" s="10"/>
      <c r="AN503" s="10"/>
      <c r="AO503" s="10"/>
      <c r="AP503" s="11"/>
      <c r="AQ503" s="9"/>
      <c r="AR503" s="10"/>
      <c r="AS503" s="10"/>
      <c r="AT503" s="11"/>
      <c r="AU503" s="13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5"/>
    </row>
    <row r="504" spans="1:72" ht="11.25" customHeight="1" outlineLevel="1">
      <c r="A504" s="8">
        <v>248</v>
      </c>
      <c r="B504" s="8"/>
      <c r="C504" s="8"/>
      <c r="D504" s="12" t="s">
        <v>146</v>
      </c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 t="s">
        <v>147</v>
      </c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8">
        <v>2</v>
      </c>
      <c r="AK504" s="8"/>
      <c r="AL504" s="8"/>
      <c r="AM504" s="8"/>
      <c r="AN504" s="8"/>
      <c r="AO504" s="8"/>
      <c r="AP504" s="8"/>
      <c r="AQ504" s="16">
        <v>17527</v>
      </c>
      <c r="AR504" s="16"/>
      <c r="AS504" s="16"/>
      <c r="AT504" s="16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</row>
    <row r="505" spans="1:72" ht="11.25" customHeight="1" outlineLevel="1">
      <c r="A505" s="9"/>
      <c r="B505" s="10"/>
      <c r="C505" s="11"/>
      <c r="D505" s="13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5"/>
      <c r="Y505" s="13"/>
      <c r="Z505" s="14"/>
      <c r="AA505" s="14"/>
      <c r="AB505" s="14"/>
      <c r="AC505" s="14"/>
      <c r="AD505" s="14"/>
      <c r="AE505" s="14"/>
      <c r="AF505" s="14"/>
      <c r="AG505" s="14"/>
      <c r="AH505" s="14"/>
      <c r="AI505" s="15"/>
      <c r="AJ505" s="9"/>
      <c r="AK505" s="10"/>
      <c r="AL505" s="10"/>
      <c r="AM505" s="10"/>
      <c r="AN505" s="10"/>
      <c r="AO505" s="10"/>
      <c r="AP505" s="11"/>
      <c r="AQ505" s="9"/>
      <c r="AR505" s="10"/>
      <c r="AS505" s="10"/>
      <c r="AT505" s="11"/>
      <c r="AU505" s="13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5"/>
    </row>
    <row r="506" spans="1:72" ht="11.25" customHeight="1" outlineLevel="1">
      <c r="A506" s="8">
        <v>249</v>
      </c>
      <c r="B506" s="8"/>
      <c r="C506" s="8"/>
      <c r="D506" s="12" t="s">
        <v>148</v>
      </c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 t="s">
        <v>149</v>
      </c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8">
        <v>2</v>
      </c>
      <c r="AK506" s="8"/>
      <c r="AL506" s="8"/>
      <c r="AM506" s="8"/>
      <c r="AN506" s="8"/>
      <c r="AO506" s="8"/>
      <c r="AP506" s="8"/>
      <c r="AQ506" s="16">
        <v>24635</v>
      </c>
      <c r="AR506" s="16"/>
      <c r="AS506" s="16"/>
      <c r="AT506" s="16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</row>
    <row r="507" spans="1:72" ht="11.25" customHeight="1" outlineLevel="1">
      <c r="A507" s="9"/>
      <c r="B507" s="10"/>
      <c r="C507" s="11"/>
      <c r="D507" s="13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5"/>
      <c r="Y507" s="13"/>
      <c r="Z507" s="14"/>
      <c r="AA507" s="14"/>
      <c r="AB507" s="14"/>
      <c r="AC507" s="14"/>
      <c r="AD507" s="14"/>
      <c r="AE507" s="14"/>
      <c r="AF507" s="14"/>
      <c r="AG507" s="14"/>
      <c r="AH507" s="14"/>
      <c r="AI507" s="15"/>
      <c r="AJ507" s="9"/>
      <c r="AK507" s="10"/>
      <c r="AL507" s="10"/>
      <c r="AM507" s="10"/>
      <c r="AN507" s="10"/>
      <c r="AO507" s="10"/>
      <c r="AP507" s="11"/>
      <c r="AQ507" s="9"/>
      <c r="AR507" s="10"/>
      <c r="AS507" s="10"/>
      <c r="AT507" s="11"/>
      <c r="AU507" s="13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5"/>
    </row>
    <row r="508" spans="1:72" ht="11.25" customHeight="1" outlineLevel="1">
      <c r="A508" s="8">
        <v>250</v>
      </c>
      <c r="B508" s="8"/>
      <c r="C508" s="8"/>
      <c r="D508" s="12" t="s">
        <v>599</v>
      </c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 t="s">
        <v>600</v>
      </c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8">
        <v>1</v>
      </c>
      <c r="AK508" s="8"/>
      <c r="AL508" s="8"/>
      <c r="AM508" s="8"/>
      <c r="AN508" s="8"/>
      <c r="AO508" s="8"/>
      <c r="AP508" s="8"/>
      <c r="AQ508" s="16">
        <v>16404</v>
      </c>
      <c r="AR508" s="16"/>
      <c r="AS508" s="16"/>
      <c r="AT508" s="16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</row>
    <row r="509" spans="1:72" ht="11.25" customHeight="1" outlineLevel="1">
      <c r="A509" s="9"/>
      <c r="B509" s="10"/>
      <c r="C509" s="11"/>
      <c r="D509" s="13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5"/>
      <c r="Y509" s="13"/>
      <c r="Z509" s="14"/>
      <c r="AA509" s="14"/>
      <c r="AB509" s="14"/>
      <c r="AC509" s="14"/>
      <c r="AD509" s="14"/>
      <c r="AE509" s="14"/>
      <c r="AF509" s="14"/>
      <c r="AG509" s="14"/>
      <c r="AH509" s="14"/>
      <c r="AI509" s="15"/>
      <c r="AJ509" s="9"/>
      <c r="AK509" s="10"/>
      <c r="AL509" s="10"/>
      <c r="AM509" s="10"/>
      <c r="AN509" s="10"/>
      <c r="AO509" s="10"/>
      <c r="AP509" s="11"/>
      <c r="AQ509" s="9"/>
      <c r="AR509" s="10"/>
      <c r="AS509" s="10"/>
      <c r="AT509" s="11"/>
      <c r="AU509" s="13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5"/>
    </row>
    <row r="510" spans="1:72" ht="11.25" customHeight="1" outlineLevel="1">
      <c r="A510" s="8">
        <v>251</v>
      </c>
      <c r="B510" s="8"/>
      <c r="C510" s="8"/>
      <c r="D510" s="12" t="s">
        <v>601</v>
      </c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 t="s">
        <v>602</v>
      </c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8">
        <v>1</v>
      </c>
      <c r="AK510" s="8"/>
      <c r="AL510" s="8"/>
      <c r="AM510" s="8"/>
      <c r="AN510" s="8"/>
      <c r="AO510" s="8"/>
      <c r="AP510" s="8"/>
      <c r="AQ510" s="16">
        <v>14066</v>
      </c>
      <c r="AR510" s="16"/>
      <c r="AS510" s="16"/>
      <c r="AT510" s="16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</row>
    <row r="511" spans="1:72" ht="11.25" customHeight="1" outlineLevel="1">
      <c r="A511" s="9"/>
      <c r="B511" s="10"/>
      <c r="C511" s="11"/>
      <c r="D511" s="13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5"/>
      <c r="Y511" s="13"/>
      <c r="Z511" s="14"/>
      <c r="AA511" s="14"/>
      <c r="AB511" s="14"/>
      <c r="AC511" s="14"/>
      <c r="AD511" s="14"/>
      <c r="AE511" s="14"/>
      <c r="AF511" s="14"/>
      <c r="AG511" s="14"/>
      <c r="AH511" s="14"/>
      <c r="AI511" s="15"/>
      <c r="AJ511" s="9"/>
      <c r="AK511" s="10"/>
      <c r="AL511" s="10"/>
      <c r="AM511" s="10"/>
      <c r="AN511" s="10"/>
      <c r="AO511" s="10"/>
      <c r="AP511" s="11"/>
      <c r="AQ511" s="9"/>
      <c r="AR511" s="10"/>
      <c r="AS511" s="10"/>
      <c r="AT511" s="11"/>
      <c r="AU511" s="13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5"/>
    </row>
    <row r="512" spans="1:72" ht="11.25" customHeight="1" outlineLevel="1">
      <c r="A512" s="8">
        <v>252</v>
      </c>
      <c r="B512" s="8"/>
      <c r="C512" s="8"/>
      <c r="D512" s="12" t="s">
        <v>603</v>
      </c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 t="s">
        <v>604</v>
      </c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8">
        <v>7</v>
      </c>
      <c r="AK512" s="8"/>
      <c r="AL512" s="8"/>
      <c r="AM512" s="8"/>
      <c r="AN512" s="8"/>
      <c r="AO512" s="8"/>
      <c r="AP512" s="8"/>
      <c r="AQ512" s="16">
        <v>19552</v>
      </c>
      <c r="AR512" s="16"/>
      <c r="AS512" s="16"/>
      <c r="AT512" s="16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</row>
    <row r="513" spans="1:72" ht="11.25" customHeight="1" outlineLevel="1">
      <c r="A513" s="9"/>
      <c r="B513" s="10"/>
      <c r="C513" s="11"/>
      <c r="D513" s="13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5"/>
      <c r="Y513" s="13"/>
      <c r="Z513" s="14"/>
      <c r="AA513" s="14"/>
      <c r="AB513" s="14"/>
      <c r="AC513" s="14"/>
      <c r="AD513" s="14"/>
      <c r="AE513" s="14"/>
      <c r="AF513" s="14"/>
      <c r="AG513" s="14"/>
      <c r="AH513" s="14"/>
      <c r="AI513" s="15"/>
      <c r="AJ513" s="9"/>
      <c r="AK513" s="10"/>
      <c r="AL513" s="10"/>
      <c r="AM513" s="10"/>
      <c r="AN513" s="10"/>
      <c r="AO513" s="10"/>
      <c r="AP513" s="11"/>
      <c r="AQ513" s="9"/>
      <c r="AR513" s="10"/>
      <c r="AS513" s="10"/>
      <c r="AT513" s="11"/>
      <c r="AU513" s="13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5"/>
    </row>
    <row r="514" spans="1:72" ht="11.25" customHeight="1" outlineLevel="1">
      <c r="A514" s="8">
        <v>253</v>
      </c>
      <c r="B514" s="8"/>
      <c r="C514" s="8"/>
      <c r="D514" s="12" t="s">
        <v>150</v>
      </c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 t="s">
        <v>151</v>
      </c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8">
        <v>16</v>
      </c>
      <c r="AK514" s="8"/>
      <c r="AL514" s="8"/>
      <c r="AM514" s="8"/>
      <c r="AN514" s="8"/>
      <c r="AO514" s="8"/>
      <c r="AP514" s="8"/>
      <c r="AQ514" s="16">
        <v>34190</v>
      </c>
      <c r="AR514" s="16"/>
      <c r="AS514" s="16"/>
      <c r="AT514" s="16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</row>
    <row r="515" spans="1:72" ht="11.25" customHeight="1" outlineLevel="1">
      <c r="A515" s="9"/>
      <c r="B515" s="10"/>
      <c r="C515" s="11"/>
      <c r="D515" s="13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5"/>
      <c r="Y515" s="13"/>
      <c r="Z515" s="14"/>
      <c r="AA515" s="14"/>
      <c r="AB515" s="14"/>
      <c r="AC515" s="14"/>
      <c r="AD515" s="14"/>
      <c r="AE515" s="14"/>
      <c r="AF515" s="14"/>
      <c r="AG515" s="14"/>
      <c r="AH515" s="14"/>
      <c r="AI515" s="15"/>
      <c r="AJ515" s="9"/>
      <c r="AK515" s="10"/>
      <c r="AL515" s="10"/>
      <c r="AM515" s="10"/>
      <c r="AN515" s="10"/>
      <c r="AO515" s="10"/>
      <c r="AP515" s="11"/>
      <c r="AQ515" s="9"/>
      <c r="AR515" s="10"/>
      <c r="AS515" s="10"/>
      <c r="AT515" s="11"/>
      <c r="AU515" s="13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5"/>
    </row>
    <row r="516" spans="1:72" ht="11.25" customHeight="1" outlineLevel="1">
      <c r="A516" s="8">
        <v>254</v>
      </c>
      <c r="B516" s="8"/>
      <c r="C516" s="8"/>
      <c r="D516" s="12" t="s">
        <v>152</v>
      </c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 t="s">
        <v>153</v>
      </c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8">
        <v>4</v>
      </c>
      <c r="AK516" s="8"/>
      <c r="AL516" s="8"/>
      <c r="AM516" s="8"/>
      <c r="AN516" s="8"/>
      <c r="AO516" s="8"/>
      <c r="AP516" s="8"/>
      <c r="AQ516" s="16">
        <v>37609</v>
      </c>
      <c r="AR516" s="16"/>
      <c r="AS516" s="16"/>
      <c r="AT516" s="16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</row>
    <row r="517" spans="1:72" ht="11.25" customHeight="1" outlineLevel="1">
      <c r="A517" s="9"/>
      <c r="B517" s="10"/>
      <c r="C517" s="11"/>
      <c r="D517" s="13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5"/>
      <c r="Y517" s="13"/>
      <c r="Z517" s="14"/>
      <c r="AA517" s="14"/>
      <c r="AB517" s="14"/>
      <c r="AC517" s="14"/>
      <c r="AD517" s="14"/>
      <c r="AE517" s="14"/>
      <c r="AF517" s="14"/>
      <c r="AG517" s="14"/>
      <c r="AH517" s="14"/>
      <c r="AI517" s="15"/>
      <c r="AJ517" s="9"/>
      <c r="AK517" s="10"/>
      <c r="AL517" s="10"/>
      <c r="AM517" s="10"/>
      <c r="AN517" s="10"/>
      <c r="AO517" s="10"/>
      <c r="AP517" s="11"/>
      <c r="AQ517" s="9"/>
      <c r="AR517" s="10"/>
      <c r="AS517" s="10"/>
      <c r="AT517" s="11"/>
      <c r="AU517" s="13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5"/>
    </row>
    <row r="518" spans="1:72" ht="18" customHeight="1" outlineLevel="1">
      <c r="A518" s="8">
        <v>255</v>
      </c>
      <c r="B518" s="8"/>
      <c r="C518" s="8"/>
      <c r="D518" s="12" t="s">
        <v>154</v>
      </c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 t="s">
        <v>155</v>
      </c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8">
        <v>11</v>
      </c>
      <c r="AK518" s="8"/>
      <c r="AL518" s="8"/>
      <c r="AM518" s="8"/>
      <c r="AN518" s="8"/>
      <c r="AO518" s="8"/>
      <c r="AP518" s="8"/>
      <c r="AQ518" s="16">
        <v>41028</v>
      </c>
      <c r="AR518" s="16"/>
      <c r="AS518" s="16"/>
      <c r="AT518" s="16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</row>
    <row r="519" spans="1:72" ht="18" customHeight="1" outlineLevel="1">
      <c r="A519" s="9"/>
      <c r="B519" s="10"/>
      <c r="C519" s="11"/>
      <c r="D519" s="13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5"/>
      <c r="Y519" s="13"/>
      <c r="Z519" s="14"/>
      <c r="AA519" s="14"/>
      <c r="AB519" s="14"/>
      <c r="AC519" s="14"/>
      <c r="AD519" s="14"/>
      <c r="AE519" s="14"/>
      <c r="AF519" s="14"/>
      <c r="AG519" s="14"/>
      <c r="AH519" s="14"/>
      <c r="AI519" s="15"/>
      <c r="AJ519" s="9"/>
      <c r="AK519" s="10"/>
      <c r="AL519" s="10"/>
      <c r="AM519" s="10"/>
      <c r="AN519" s="10"/>
      <c r="AO519" s="10"/>
      <c r="AP519" s="11"/>
      <c r="AQ519" s="9"/>
      <c r="AR519" s="10"/>
      <c r="AS519" s="10"/>
      <c r="AT519" s="11"/>
      <c r="AU519" s="13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5"/>
    </row>
    <row r="520" spans="1:72" ht="11.25" customHeight="1" outlineLevel="1">
      <c r="A520" s="8">
        <v>256</v>
      </c>
      <c r="B520" s="8"/>
      <c r="C520" s="8"/>
      <c r="D520" s="12" t="s">
        <v>156</v>
      </c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 t="s">
        <v>157</v>
      </c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8">
        <v>9</v>
      </c>
      <c r="AK520" s="8"/>
      <c r="AL520" s="8"/>
      <c r="AM520" s="8"/>
      <c r="AN520" s="8"/>
      <c r="AO520" s="8"/>
      <c r="AP520" s="8"/>
      <c r="AQ520" s="16">
        <v>39028</v>
      </c>
      <c r="AR520" s="16"/>
      <c r="AS520" s="16"/>
      <c r="AT520" s="16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</row>
    <row r="521" spans="1:72" ht="11.25" customHeight="1" outlineLevel="1">
      <c r="A521" s="9"/>
      <c r="B521" s="10"/>
      <c r="C521" s="11"/>
      <c r="D521" s="13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5"/>
      <c r="Y521" s="13"/>
      <c r="Z521" s="14"/>
      <c r="AA521" s="14"/>
      <c r="AB521" s="14"/>
      <c r="AC521" s="14"/>
      <c r="AD521" s="14"/>
      <c r="AE521" s="14"/>
      <c r="AF521" s="14"/>
      <c r="AG521" s="14"/>
      <c r="AH521" s="14"/>
      <c r="AI521" s="15"/>
      <c r="AJ521" s="9"/>
      <c r="AK521" s="10"/>
      <c r="AL521" s="10"/>
      <c r="AM521" s="10"/>
      <c r="AN521" s="10"/>
      <c r="AO521" s="10"/>
      <c r="AP521" s="11"/>
      <c r="AQ521" s="9"/>
      <c r="AR521" s="10"/>
      <c r="AS521" s="10"/>
      <c r="AT521" s="11"/>
      <c r="AU521" s="13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5"/>
    </row>
    <row r="522" spans="1:72" ht="11.25" customHeight="1" outlineLevel="1">
      <c r="A522" s="8">
        <v>257</v>
      </c>
      <c r="B522" s="8"/>
      <c r="C522" s="8"/>
      <c r="D522" s="12" t="s">
        <v>605</v>
      </c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 t="s">
        <v>606</v>
      </c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8">
        <v>15</v>
      </c>
      <c r="AK522" s="8"/>
      <c r="AL522" s="8"/>
      <c r="AM522" s="8"/>
      <c r="AN522" s="8"/>
      <c r="AO522" s="8"/>
      <c r="AP522" s="8"/>
      <c r="AQ522" s="16">
        <v>19676</v>
      </c>
      <c r="AR522" s="16"/>
      <c r="AS522" s="16"/>
      <c r="AT522" s="16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</row>
    <row r="523" spans="1:72" ht="11.25" customHeight="1" outlineLevel="1">
      <c r="A523" s="9"/>
      <c r="B523" s="10"/>
      <c r="C523" s="11"/>
      <c r="D523" s="13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5"/>
      <c r="Y523" s="13"/>
      <c r="Z523" s="14"/>
      <c r="AA523" s="14"/>
      <c r="AB523" s="14"/>
      <c r="AC523" s="14"/>
      <c r="AD523" s="14"/>
      <c r="AE523" s="14"/>
      <c r="AF523" s="14"/>
      <c r="AG523" s="14"/>
      <c r="AH523" s="14"/>
      <c r="AI523" s="15"/>
      <c r="AJ523" s="9"/>
      <c r="AK523" s="10"/>
      <c r="AL523" s="10"/>
      <c r="AM523" s="10"/>
      <c r="AN523" s="10"/>
      <c r="AO523" s="10"/>
      <c r="AP523" s="11"/>
      <c r="AQ523" s="9"/>
      <c r="AR523" s="10"/>
      <c r="AS523" s="10"/>
      <c r="AT523" s="11"/>
      <c r="AU523" s="13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5"/>
    </row>
    <row r="524" spans="1:72" ht="11.25" customHeight="1" outlineLevel="1">
      <c r="A524" s="8">
        <v>258</v>
      </c>
      <c r="B524" s="8"/>
      <c r="C524" s="8"/>
      <c r="D524" s="12" t="s">
        <v>158</v>
      </c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 t="s">
        <v>159</v>
      </c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8">
        <v>24</v>
      </c>
      <c r="AK524" s="8"/>
      <c r="AL524" s="8"/>
      <c r="AM524" s="8"/>
      <c r="AN524" s="8"/>
      <c r="AO524" s="8"/>
      <c r="AP524" s="8"/>
      <c r="AQ524" s="16">
        <v>24514</v>
      </c>
      <c r="AR524" s="16"/>
      <c r="AS524" s="16"/>
      <c r="AT524" s="16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</row>
    <row r="525" spans="1:72" ht="11.25" customHeight="1" outlineLevel="1">
      <c r="A525" s="9"/>
      <c r="B525" s="10"/>
      <c r="C525" s="11"/>
      <c r="D525" s="13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5"/>
      <c r="Y525" s="13"/>
      <c r="Z525" s="14"/>
      <c r="AA525" s="14"/>
      <c r="AB525" s="14"/>
      <c r="AC525" s="14"/>
      <c r="AD525" s="14"/>
      <c r="AE525" s="14"/>
      <c r="AF525" s="14"/>
      <c r="AG525" s="14"/>
      <c r="AH525" s="14"/>
      <c r="AI525" s="15"/>
      <c r="AJ525" s="9"/>
      <c r="AK525" s="10"/>
      <c r="AL525" s="10"/>
      <c r="AM525" s="10"/>
      <c r="AN525" s="10"/>
      <c r="AO525" s="10"/>
      <c r="AP525" s="11"/>
      <c r="AQ525" s="9"/>
      <c r="AR525" s="10"/>
      <c r="AS525" s="10"/>
      <c r="AT525" s="11"/>
      <c r="AU525" s="13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5"/>
    </row>
    <row r="526" spans="1:72" ht="12" customHeight="1" outlineLevel="1">
      <c r="A526" s="8">
        <v>259</v>
      </c>
      <c r="B526" s="8"/>
      <c r="C526" s="8"/>
      <c r="D526" s="12" t="s">
        <v>160</v>
      </c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 t="s">
        <v>607</v>
      </c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8">
        <v>6</v>
      </c>
      <c r="AK526" s="8"/>
      <c r="AL526" s="8"/>
      <c r="AM526" s="8"/>
      <c r="AN526" s="8"/>
      <c r="AO526" s="8"/>
      <c r="AP526" s="8"/>
      <c r="AQ526" s="16">
        <v>29417</v>
      </c>
      <c r="AR526" s="16"/>
      <c r="AS526" s="16"/>
      <c r="AT526" s="16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</row>
    <row r="527" spans="1:72" ht="12" customHeight="1" outlineLevel="1">
      <c r="A527" s="9"/>
      <c r="B527" s="10"/>
      <c r="C527" s="11"/>
      <c r="D527" s="13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5"/>
      <c r="Y527" s="13"/>
      <c r="Z527" s="14"/>
      <c r="AA527" s="14"/>
      <c r="AB527" s="14"/>
      <c r="AC527" s="14"/>
      <c r="AD527" s="14"/>
      <c r="AE527" s="14"/>
      <c r="AF527" s="14"/>
      <c r="AG527" s="14"/>
      <c r="AH527" s="14"/>
      <c r="AI527" s="15"/>
      <c r="AJ527" s="9"/>
      <c r="AK527" s="10"/>
      <c r="AL527" s="10"/>
      <c r="AM527" s="10"/>
      <c r="AN527" s="10"/>
      <c r="AO527" s="10"/>
      <c r="AP527" s="11"/>
      <c r="AQ527" s="9"/>
      <c r="AR527" s="10"/>
      <c r="AS527" s="10"/>
      <c r="AT527" s="11"/>
      <c r="AU527" s="13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5"/>
    </row>
    <row r="528" spans="1:72" ht="11.25" customHeight="1" outlineLevel="1">
      <c r="A528" s="8">
        <v>260</v>
      </c>
      <c r="B528" s="8"/>
      <c r="C528" s="8"/>
      <c r="D528" s="12" t="s">
        <v>161</v>
      </c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 t="s">
        <v>162</v>
      </c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8">
        <v>28</v>
      </c>
      <c r="AK528" s="8"/>
      <c r="AL528" s="8"/>
      <c r="AM528" s="8"/>
      <c r="AN528" s="8"/>
      <c r="AO528" s="8"/>
      <c r="AP528" s="8"/>
      <c r="AQ528" s="16">
        <v>29352</v>
      </c>
      <c r="AR528" s="16"/>
      <c r="AS528" s="16"/>
      <c r="AT528" s="16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</row>
    <row r="529" spans="1:72" ht="11.25" customHeight="1" outlineLevel="1">
      <c r="A529" s="9"/>
      <c r="B529" s="10"/>
      <c r="C529" s="11"/>
      <c r="D529" s="13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5"/>
      <c r="Y529" s="13"/>
      <c r="Z529" s="14"/>
      <c r="AA529" s="14"/>
      <c r="AB529" s="14"/>
      <c r="AC529" s="14"/>
      <c r="AD529" s="14"/>
      <c r="AE529" s="14"/>
      <c r="AF529" s="14"/>
      <c r="AG529" s="14"/>
      <c r="AH529" s="14"/>
      <c r="AI529" s="15"/>
      <c r="AJ529" s="9"/>
      <c r="AK529" s="10"/>
      <c r="AL529" s="10"/>
      <c r="AM529" s="10"/>
      <c r="AN529" s="10"/>
      <c r="AO529" s="10"/>
      <c r="AP529" s="11"/>
      <c r="AQ529" s="9"/>
      <c r="AR529" s="10"/>
      <c r="AS529" s="10"/>
      <c r="AT529" s="11"/>
      <c r="AU529" s="13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5"/>
    </row>
    <row r="530" spans="1:72" ht="11.25" customHeight="1" outlineLevel="1">
      <c r="A530" s="8">
        <v>261</v>
      </c>
      <c r="B530" s="8"/>
      <c r="C530" s="8"/>
      <c r="D530" s="12" t="s">
        <v>163</v>
      </c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 t="s">
        <v>164</v>
      </c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8">
        <v>2</v>
      </c>
      <c r="AK530" s="8"/>
      <c r="AL530" s="8"/>
      <c r="AM530" s="8"/>
      <c r="AN530" s="8"/>
      <c r="AO530" s="8"/>
      <c r="AP530" s="8"/>
      <c r="AQ530" s="16">
        <v>32287</v>
      </c>
      <c r="AR530" s="16"/>
      <c r="AS530" s="16"/>
      <c r="AT530" s="16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</row>
    <row r="531" spans="1:72" ht="11.25" customHeight="1" outlineLevel="1">
      <c r="A531" s="9"/>
      <c r="B531" s="10"/>
      <c r="C531" s="11"/>
      <c r="D531" s="13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5"/>
      <c r="Y531" s="13"/>
      <c r="Z531" s="14"/>
      <c r="AA531" s="14"/>
      <c r="AB531" s="14"/>
      <c r="AC531" s="14"/>
      <c r="AD531" s="14"/>
      <c r="AE531" s="14"/>
      <c r="AF531" s="14"/>
      <c r="AG531" s="14"/>
      <c r="AH531" s="14"/>
      <c r="AI531" s="15"/>
      <c r="AJ531" s="9"/>
      <c r="AK531" s="10"/>
      <c r="AL531" s="10"/>
      <c r="AM531" s="10"/>
      <c r="AN531" s="10"/>
      <c r="AO531" s="10"/>
      <c r="AP531" s="11"/>
      <c r="AQ531" s="9"/>
      <c r="AR531" s="10"/>
      <c r="AS531" s="10"/>
      <c r="AT531" s="11"/>
      <c r="AU531" s="13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5"/>
    </row>
    <row r="532" spans="1:72" ht="12" customHeight="1" outlineLevel="1">
      <c r="A532" s="8">
        <v>262</v>
      </c>
      <c r="B532" s="8"/>
      <c r="C532" s="8"/>
      <c r="D532" s="12" t="s">
        <v>608</v>
      </c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 t="s">
        <v>609</v>
      </c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8">
        <v>1</v>
      </c>
      <c r="AK532" s="8"/>
      <c r="AL532" s="8"/>
      <c r="AM532" s="8"/>
      <c r="AN532" s="8"/>
      <c r="AO532" s="8"/>
      <c r="AP532" s="8"/>
      <c r="AQ532" s="16">
        <v>38158</v>
      </c>
      <c r="AR532" s="16"/>
      <c r="AS532" s="16"/>
      <c r="AT532" s="16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</row>
    <row r="533" spans="1:72" ht="12" customHeight="1" outlineLevel="1">
      <c r="A533" s="9"/>
      <c r="B533" s="10"/>
      <c r="C533" s="11"/>
      <c r="D533" s="13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5"/>
      <c r="Y533" s="13"/>
      <c r="Z533" s="14"/>
      <c r="AA533" s="14"/>
      <c r="AB533" s="14"/>
      <c r="AC533" s="14"/>
      <c r="AD533" s="14"/>
      <c r="AE533" s="14"/>
      <c r="AF533" s="14"/>
      <c r="AG533" s="14"/>
      <c r="AH533" s="14"/>
      <c r="AI533" s="15"/>
      <c r="AJ533" s="9"/>
      <c r="AK533" s="10"/>
      <c r="AL533" s="10"/>
      <c r="AM533" s="10"/>
      <c r="AN533" s="10"/>
      <c r="AO533" s="10"/>
      <c r="AP533" s="11"/>
      <c r="AQ533" s="9"/>
      <c r="AR533" s="10"/>
      <c r="AS533" s="10"/>
      <c r="AT533" s="11"/>
      <c r="AU533" s="13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5"/>
    </row>
    <row r="534" spans="1:72" ht="12" customHeight="1" outlineLevel="1">
      <c r="A534" s="8">
        <v>263</v>
      </c>
      <c r="B534" s="8"/>
      <c r="C534" s="8"/>
      <c r="D534" s="12" t="s">
        <v>165</v>
      </c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 t="s">
        <v>610</v>
      </c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8">
        <v>8</v>
      </c>
      <c r="AK534" s="8"/>
      <c r="AL534" s="8"/>
      <c r="AM534" s="8"/>
      <c r="AN534" s="8"/>
      <c r="AO534" s="8"/>
      <c r="AP534" s="8"/>
      <c r="AQ534" s="16">
        <v>35222</v>
      </c>
      <c r="AR534" s="16"/>
      <c r="AS534" s="16"/>
      <c r="AT534" s="16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</row>
    <row r="535" spans="1:72" ht="12" customHeight="1" outlineLevel="1">
      <c r="A535" s="9"/>
      <c r="B535" s="10"/>
      <c r="C535" s="11"/>
      <c r="D535" s="13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5"/>
      <c r="Y535" s="13"/>
      <c r="Z535" s="14"/>
      <c r="AA535" s="14"/>
      <c r="AB535" s="14"/>
      <c r="AC535" s="14"/>
      <c r="AD535" s="14"/>
      <c r="AE535" s="14"/>
      <c r="AF535" s="14"/>
      <c r="AG535" s="14"/>
      <c r="AH535" s="14"/>
      <c r="AI535" s="15"/>
      <c r="AJ535" s="9"/>
      <c r="AK535" s="10"/>
      <c r="AL535" s="10"/>
      <c r="AM535" s="10"/>
      <c r="AN535" s="10"/>
      <c r="AO535" s="10"/>
      <c r="AP535" s="11"/>
      <c r="AQ535" s="9"/>
      <c r="AR535" s="10"/>
      <c r="AS535" s="10"/>
      <c r="AT535" s="11"/>
      <c r="AU535" s="13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5"/>
    </row>
    <row r="536" spans="1:72" ht="11.25" customHeight="1" outlineLevel="1">
      <c r="A536" s="8">
        <v>264</v>
      </c>
      <c r="B536" s="8"/>
      <c r="C536" s="8"/>
      <c r="D536" s="12" t="s">
        <v>166</v>
      </c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 t="s">
        <v>167</v>
      </c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8">
        <v>35</v>
      </c>
      <c r="AK536" s="8"/>
      <c r="AL536" s="8"/>
      <c r="AM536" s="8"/>
      <c r="AN536" s="8"/>
      <c r="AO536" s="8"/>
      <c r="AP536" s="8"/>
      <c r="AQ536" s="16">
        <v>9276</v>
      </c>
      <c r="AR536" s="16"/>
      <c r="AS536" s="16"/>
      <c r="AT536" s="16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</row>
    <row r="537" spans="1:72" ht="11.25" customHeight="1" outlineLevel="1">
      <c r="A537" s="9"/>
      <c r="B537" s="10"/>
      <c r="C537" s="11"/>
      <c r="D537" s="13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5"/>
      <c r="Y537" s="13"/>
      <c r="Z537" s="14"/>
      <c r="AA537" s="14"/>
      <c r="AB537" s="14"/>
      <c r="AC537" s="14"/>
      <c r="AD537" s="14"/>
      <c r="AE537" s="14"/>
      <c r="AF537" s="14"/>
      <c r="AG537" s="14"/>
      <c r="AH537" s="14"/>
      <c r="AI537" s="15"/>
      <c r="AJ537" s="9"/>
      <c r="AK537" s="10"/>
      <c r="AL537" s="10"/>
      <c r="AM537" s="10"/>
      <c r="AN537" s="10"/>
      <c r="AO537" s="10"/>
      <c r="AP537" s="11"/>
      <c r="AQ537" s="9"/>
      <c r="AR537" s="10"/>
      <c r="AS537" s="10"/>
      <c r="AT537" s="11"/>
      <c r="AU537" s="13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5"/>
    </row>
    <row r="538" spans="1:72" ht="11.25" customHeight="1" outlineLevel="1">
      <c r="A538" s="8">
        <v>265</v>
      </c>
      <c r="B538" s="8"/>
      <c r="C538" s="8"/>
      <c r="D538" s="12" t="s">
        <v>168</v>
      </c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 t="s">
        <v>169</v>
      </c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8">
        <v>4</v>
      </c>
      <c r="AK538" s="8"/>
      <c r="AL538" s="8"/>
      <c r="AM538" s="8"/>
      <c r="AN538" s="8"/>
      <c r="AO538" s="8"/>
      <c r="AP538" s="8"/>
      <c r="AQ538" s="16">
        <v>15166</v>
      </c>
      <c r="AR538" s="16"/>
      <c r="AS538" s="16"/>
      <c r="AT538" s="16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</row>
    <row r="539" spans="1:72" ht="11.25" customHeight="1" outlineLevel="1">
      <c r="A539" s="9"/>
      <c r="B539" s="10"/>
      <c r="C539" s="11"/>
      <c r="D539" s="13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5"/>
      <c r="Y539" s="13"/>
      <c r="Z539" s="14"/>
      <c r="AA539" s="14"/>
      <c r="AB539" s="14"/>
      <c r="AC539" s="14"/>
      <c r="AD539" s="14"/>
      <c r="AE539" s="14"/>
      <c r="AF539" s="14"/>
      <c r="AG539" s="14"/>
      <c r="AH539" s="14"/>
      <c r="AI539" s="15"/>
      <c r="AJ539" s="9"/>
      <c r="AK539" s="10"/>
      <c r="AL539" s="10"/>
      <c r="AM539" s="10"/>
      <c r="AN539" s="10"/>
      <c r="AO539" s="10"/>
      <c r="AP539" s="11"/>
      <c r="AQ539" s="9"/>
      <c r="AR539" s="10"/>
      <c r="AS539" s="10"/>
      <c r="AT539" s="11"/>
      <c r="AU539" s="13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5"/>
    </row>
    <row r="540" spans="1:72" ht="11.25" customHeight="1" outlineLevel="1">
      <c r="A540" s="8">
        <v>266</v>
      </c>
      <c r="B540" s="8"/>
      <c r="C540" s="8"/>
      <c r="D540" s="12" t="s">
        <v>611</v>
      </c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 t="s">
        <v>612</v>
      </c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8">
        <v>10</v>
      </c>
      <c r="AK540" s="8"/>
      <c r="AL540" s="8"/>
      <c r="AM540" s="8"/>
      <c r="AN540" s="8"/>
      <c r="AO540" s="8"/>
      <c r="AP540" s="8"/>
      <c r="AQ540" s="16">
        <v>9856</v>
      </c>
      <c r="AR540" s="16"/>
      <c r="AS540" s="16"/>
      <c r="AT540" s="16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</row>
    <row r="541" spans="1:72" ht="11.25" customHeight="1" outlineLevel="1">
      <c r="A541" s="9"/>
      <c r="B541" s="10"/>
      <c r="C541" s="11"/>
      <c r="D541" s="13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5"/>
      <c r="Y541" s="13"/>
      <c r="Z541" s="14"/>
      <c r="AA541" s="14"/>
      <c r="AB541" s="14"/>
      <c r="AC541" s="14"/>
      <c r="AD541" s="14"/>
      <c r="AE541" s="14"/>
      <c r="AF541" s="14"/>
      <c r="AG541" s="14"/>
      <c r="AH541" s="14"/>
      <c r="AI541" s="15"/>
      <c r="AJ541" s="9"/>
      <c r="AK541" s="10"/>
      <c r="AL541" s="10"/>
      <c r="AM541" s="10"/>
      <c r="AN541" s="10"/>
      <c r="AO541" s="10"/>
      <c r="AP541" s="11"/>
      <c r="AQ541" s="9"/>
      <c r="AR541" s="10"/>
      <c r="AS541" s="10"/>
      <c r="AT541" s="11"/>
      <c r="AU541" s="13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5"/>
    </row>
    <row r="542" spans="1:72" ht="11.25" customHeight="1" outlineLevel="1">
      <c r="A542" s="8">
        <v>267</v>
      </c>
      <c r="B542" s="8"/>
      <c r="C542" s="8"/>
      <c r="D542" s="12" t="s">
        <v>170</v>
      </c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 t="s">
        <v>171</v>
      </c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8">
        <v>14</v>
      </c>
      <c r="AK542" s="8"/>
      <c r="AL542" s="8"/>
      <c r="AM542" s="8"/>
      <c r="AN542" s="8"/>
      <c r="AO542" s="8"/>
      <c r="AP542" s="8"/>
      <c r="AQ542" s="16">
        <v>10049</v>
      </c>
      <c r="AR542" s="16"/>
      <c r="AS542" s="16"/>
      <c r="AT542" s="16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</row>
    <row r="543" spans="1:72" ht="11.25" customHeight="1" outlineLevel="1">
      <c r="A543" s="9"/>
      <c r="B543" s="10"/>
      <c r="C543" s="11"/>
      <c r="D543" s="13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5"/>
      <c r="Y543" s="13"/>
      <c r="Z543" s="14"/>
      <c r="AA543" s="14"/>
      <c r="AB543" s="14"/>
      <c r="AC543" s="14"/>
      <c r="AD543" s="14"/>
      <c r="AE543" s="14"/>
      <c r="AF543" s="14"/>
      <c r="AG543" s="14"/>
      <c r="AH543" s="14"/>
      <c r="AI543" s="15"/>
      <c r="AJ543" s="9"/>
      <c r="AK543" s="10"/>
      <c r="AL543" s="10"/>
      <c r="AM543" s="10"/>
      <c r="AN543" s="10"/>
      <c r="AO543" s="10"/>
      <c r="AP543" s="11"/>
      <c r="AQ543" s="9"/>
      <c r="AR543" s="10"/>
      <c r="AS543" s="10"/>
      <c r="AT543" s="11"/>
      <c r="AU543" s="13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5"/>
    </row>
    <row r="544" spans="1:72" ht="11.25" customHeight="1" outlineLevel="1">
      <c r="A544" s="8">
        <v>268</v>
      </c>
      <c r="B544" s="8"/>
      <c r="C544" s="8"/>
      <c r="D544" s="12" t="s">
        <v>172</v>
      </c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 t="s">
        <v>173</v>
      </c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8">
        <v>30</v>
      </c>
      <c r="AK544" s="8"/>
      <c r="AL544" s="8"/>
      <c r="AM544" s="8"/>
      <c r="AN544" s="8"/>
      <c r="AO544" s="8"/>
      <c r="AP544" s="8"/>
      <c r="AQ544" s="16">
        <v>10822</v>
      </c>
      <c r="AR544" s="16"/>
      <c r="AS544" s="16"/>
      <c r="AT544" s="16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</row>
    <row r="545" spans="1:72" ht="11.25" customHeight="1" outlineLevel="1">
      <c r="A545" s="9"/>
      <c r="B545" s="10"/>
      <c r="C545" s="11"/>
      <c r="D545" s="13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5"/>
      <c r="Y545" s="13"/>
      <c r="Z545" s="14"/>
      <c r="AA545" s="14"/>
      <c r="AB545" s="14"/>
      <c r="AC545" s="14"/>
      <c r="AD545" s="14"/>
      <c r="AE545" s="14"/>
      <c r="AF545" s="14"/>
      <c r="AG545" s="14"/>
      <c r="AH545" s="14"/>
      <c r="AI545" s="15"/>
      <c r="AJ545" s="9"/>
      <c r="AK545" s="10"/>
      <c r="AL545" s="10"/>
      <c r="AM545" s="10"/>
      <c r="AN545" s="10"/>
      <c r="AO545" s="10"/>
      <c r="AP545" s="11"/>
      <c r="AQ545" s="9"/>
      <c r="AR545" s="10"/>
      <c r="AS545" s="10"/>
      <c r="AT545" s="11"/>
      <c r="AU545" s="13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5"/>
    </row>
    <row r="546" spans="1:72" ht="11.25" customHeight="1" outlineLevel="1">
      <c r="A546" s="8">
        <v>269</v>
      </c>
      <c r="B546" s="8"/>
      <c r="C546" s="8"/>
      <c r="D546" s="12" t="s">
        <v>174</v>
      </c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 t="s">
        <v>175</v>
      </c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8">
        <v>27</v>
      </c>
      <c r="AK546" s="8"/>
      <c r="AL546" s="8"/>
      <c r="AM546" s="8"/>
      <c r="AN546" s="8"/>
      <c r="AO546" s="8"/>
      <c r="AP546" s="8"/>
      <c r="AQ546" s="16">
        <v>16712</v>
      </c>
      <c r="AR546" s="16"/>
      <c r="AS546" s="16"/>
      <c r="AT546" s="16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</row>
    <row r="547" spans="1:72" ht="11.25" customHeight="1" outlineLevel="1">
      <c r="A547" s="9"/>
      <c r="B547" s="10"/>
      <c r="C547" s="11"/>
      <c r="D547" s="13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5"/>
      <c r="Y547" s="13"/>
      <c r="Z547" s="14"/>
      <c r="AA547" s="14"/>
      <c r="AB547" s="14"/>
      <c r="AC547" s="14"/>
      <c r="AD547" s="14"/>
      <c r="AE547" s="14"/>
      <c r="AF547" s="14"/>
      <c r="AG547" s="14"/>
      <c r="AH547" s="14"/>
      <c r="AI547" s="15"/>
      <c r="AJ547" s="9"/>
      <c r="AK547" s="10"/>
      <c r="AL547" s="10"/>
      <c r="AM547" s="10"/>
      <c r="AN547" s="10"/>
      <c r="AO547" s="10"/>
      <c r="AP547" s="11"/>
      <c r="AQ547" s="9"/>
      <c r="AR547" s="10"/>
      <c r="AS547" s="10"/>
      <c r="AT547" s="11"/>
      <c r="AU547" s="13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5"/>
    </row>
    <row r="548" spans="1:72" ht="11.25" customHeight="1" outlineLevel="1">
      <c r="A548" s="8">
        <v>270</v>
      </c>
      <c r="B548" s="8"/>
      <c r="C548" s="8"/>
      <c r="D548" s="12" t="s">
        <v>613</v>
      </c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 t="s">
        <v>614</v>
      </c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8">
        <v>11</v>
      </c>
      <c r="AK548" s="8"/>
      <c r="AL548" s="8"/>
      <c r="AM548" s="8"/>
      <c r="AN548" s="8"/>
      <c r="AO548" s="8"/>
      <c r="AP548" s="8"/>
      <c r="AQ548" s="16">
        <v>11402</v>
      </c>
      <c r="AR548" s="16"/>
      <c r="AS548" s="16"/>
      <c r="AT548" s="16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</row>
    <row r="549" spans="1:72" ht="11.25" customHeight="1" outlineLevel="1">
      <c r="A549" s="9"/>
      <c r="B549" s="10"/>
      <c r="C549" s="11"/>
      <c r="D549" s="13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5"/>
      <c r="Y549" s="13"/>
      <c r="Z549" s="14"/>
      <c r="AA549" s="14"/>
      <c r="AB549" s="14"/>
      <c r="AC549" s="14"/>
      <c r="AD549" s="14"/>
      <c r="AE549" s="14"/>
      <c r="AF549" s="14"/>
      <c r="AG549" s="14"/>
      <c r="AH549" s="14"/>
      <c r="AI549" s="15"/>
      <c r="AJ549" s="9"/>
      <c r="AK549" s="10"/>
      <c r="AL549" s="10"/>
      <c r="AM549" s="10"/>
      <c r="AN549" s="10"/>
      <c r="AO549" s="10"/>
      <c r="AP549" s="11"/>
      <c r="AQ549" s="9"/>
      <c r="AR549" s="10"/>
      <c r="AS549" s="10"/>
      <c r="AT549" s="11"/>
      <c r="AU549" s="13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5"/>
    </row>
    <row r="550" spans="1:72" ht="11.25" customHeight="1" outlineLevel="1">
      <c r="A550" s="8">
        <v>271</v>
      </c>
      <c r="B550" s="8"/>
      <c r="C550" s="8"/>
      <c r="D550" s="12" t="s">
        <v>615</v>
      </c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 t="s">
        <v>616</v>
      </c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8">
        <v>12</v>
      </c>
      <c r="AK550" s="8"/>
      <c r="AL550" s="8"/>
      <c r="AM550" s="8"/>
      <c r="AN550" s="8"/>
      <c r="AO550" s="8"/>
      <c r="AP550" s="8"/>
      <c r="AQ550" s="16">
        <v>11595</v>
      </c>
      <c r="AR550" s="16"/>
      <c r="AS550" s="16"/>
      <c r="AT550" s="16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</row>
    <row r="551" spans="1:72" ht="11.25" customHeight="1" outlineLevel="1">
      <c r="A551" s="9"/>
      <c r="B551" s="10"/>
      <c r="C551" s="11"/>
      <c r="D551" s="13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5"/>
      <c r="Y551" s="13"/>
      <c r="Z551" s="14"/>
      <c r="AA551" s="14"/>
      <c r="AB551" s="14"/>
      <c r="AC551" s="14"/>
      <c r="AD551" s="14"/>
      <c r="AE551" s="14"/>
      <c r="AF551" s="14"/>
      <c r="AG551" s="14"/>
      <c r="AH551" s="14"/>
      <c r="AI551" s="15"/>
      <c r="AJ551" s="9"/>
      <c r="AK551" s="10"/>
      <c r="AL551" s="10"/>
      <c r="AM551" s="10"/>
      <c r="AN551" s="10"/>
      <c r="AO551" s="10"/>
      <c r="AP551" s="11"/>
      <c r="AQ551" s="9"/>
      <c r="AR551" s="10"/>
      <c r="AS551" s="10"/>
      <c r="AT551" s="11"/>
      <c r="AU551" s="13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5"/>
    </row>
    <row r="552" spans="1:72" ht="11.25" customHeight="1" outlineLevel="1">
      <c r="A552" s="8">
        <v>272</v>
      </c>
      <c r="B552" s="8"/>
      <c r="C552" s="8"/>
      <c r="D552" s="12" t="s">
        <v>176</v>
      </c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 t="s">
        <v>177</v>
      </c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8">
        <v>23</v>
      </c>
      <c r="AK552" s="8"/>
      <c r="AL552" s="8"/>
      <c r="AM552" s="8"/>
      <c r="AN552" s="8"/>
      <c r="AO552" s="8"/>
      <c r="AP552" s="8"/>
      <c r="AQ552" s="16">
        <v>12368</v>
      </c>
      <c r="AR552" s="16"/>
      <c r="AS552" s="16"/>
      <c r="AT552" s="16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</row>
    <row r="553" spans="1:72" ht="11.25" customHeight="1" outlineLevel="1">
      <c r="A553" s="9"/>
      <c r="B553" s="10"/>
      <c r="C553" s="11"/>
      <c r="D553" s="13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5"/>
      <c r="Y553" s="13"/>
      <c r="Z553" s="14"/>
      <c r="AA553" s="14"/>
      <c r="AB553" s="14"/>
      <c r="AC553" s="14"/>
      <c r="AD553" s="14"/>
      <c r="AE553" s="14"/>
      <c r="AF553" s="14"/>
      <c r="AG553" s="14"/>
      <c r="AH553" s="14"/>
      <c r="AI553" s="15"/>
      <c r="AJ553" s="9"/>
      <c r="AK553" s="10"/>
      <c r="AL553" s="10"/>
      <c r="AM553" s="10"/>
      <c r="AN553" s="10"/>
      <c r="AO553" s="10"/>
      <c r="AP553" s="11"/>
      <c r="AQ553" s="9"/>
      <c r="AR553" s="10"/>
      <c r="AS553" s="10"/>
      <c r="AT553" s="11"/>
      <c r="AU553" s="13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5"/>
    </row>
    <row r="554" spans="1:72" ht="11.25" customHeight="1" outlineLevel="1">
      <c r="A554" s="8">
        <v>273</v>
      </c>
      <c r="B554" s="8"/>
      <c r="C554" s="8"/>
      <c r="D554" s="12" t="s">
        <v>178</v>
      </c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 t="s">
        <v>179</v>
      </c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8">
        <v>9</v>
      </c>
      <c r="AK554" s="8"/>
      <c r="AL554" s="8"/>
      <c r="AM554" s="8"/>
      <c r="AN554" s="8"/>
      <c r="AO554" s="8"/>
      <c r="AP554" s="8"/>
      <c r="AQ554" s="16">
        <v>18258</v>
      </c>
      <c r="AR554" s="16"/>
      <c r="AS554" s="16"/>
      <c r="AT554" s="16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</row>
    <row r="555" spans="1:72" ht="11.25" customHeight="1" outlineLevel="1">
      <c r="A555" s="9"/>
      <c r="B555" s="10"/>
      <c r="C555" s="11"/>
      <c r="D555" s="13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5"/>
      <c r="Y555" s="13"/>
      <c r="Z555" s="14"/>
      <c r="AA555" s="14"/>
      <c r="AB555" s="14"/>
      <c r="AC555" s="14"/>
      <c r="AD555" s="14"/>
      <c r="AE555" s="14"/>
      <c r="AF555" s="14"/>
      <c r="AG555" s="14"/>
      <c r="AH555" s="14"/>
      <c r="AI555" s="15"/>
      <c r="AJ555" s="9"/>
      <c r="AK555" s="10"/>
      <c r="AL555" s="10"/>
      <c r="AM555" s="10"/>
      <c r="AN555" s="10"/>
      <c r="AO555" s="10"/>
      <c r="AP555" s="11"/>
      <c r="AQ555" s="9"/>
      <c r="AR555" s="10"/>
      <c r="AS555" s="10"/>
      <c r="AT555" s="11"/>
      <c r="AU555" s="13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5"/>
    </row>
    <row r="556" spans="1:72" ht="11.25" customHeight="1" outlineLevel="1">
      <c r="A556" s="8">
        <v>274</v>
      </c>
      <c r="B556" s="8"/>
      <c r="C556" s="8"/>
      <c r="D556" s="12" t="s">
        <v>617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 t="s">
        <v>618</v>
      </c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8">
        <v>8</v>
      </c>
      <c r="AK556" s="8"/>
      <c r="AL556" s="8"/>
      <c r="AM556" s="8"/>
      <c r="AN556" s="8"/>
      <c r="AO556" s="8"/>
      <c r="AP556" s="8"/>
      <c r="AQ556" s="16">
        <v>12948</v>
      </c>
      <c r="AR556" s="16"/>
      <c r="AS556" s="16"/>
      <c r="AT556" s="16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</row>
    <row r="557" spans="1:72" ht="11.25" customHeight="1" outlineLevel="1">
      <c r="A557" s="9"/>
      <c r="B557" s="10"/>
      <c r="C557" s="11"/>
      <c r="D557" s="13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5"/>
      <c r="Y557" s="13"/>
      <c r="Z557" s="14"/>
      <c r="AA557" s="14"/>
      <c r="AB557" s="14"/>
      <c r="AC557" s="14"/>
      <c r="AD557" s="14"/>
      <c r="AE557" s="14"/>
      <c r="AF557" s="14"/>
      <c r="AG557" s="14"/>
      <c r="AH557" s="14"/>
      <c r="AI557" s="15"/>
      <c r="AJ557" s="9"/>
      <c r="AK557" s="10"/>
      <c r="AL557" s="10"/>
      <c r="AM557" s="10"/>
      <c r="AN557" s="10"/>
      <c r="AO557" s="10"/>
      <c r="AP557" s="11"/>
      <c r="AQ557" s="9"/>
      <c r="AR557" s="10"/>
      <c r="AS557" s="10"/>
      <c r="AT557" s="11"/>
      <c r="AU557" s="13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5"/>
    </row>
    <row r="558" spans="1:72" ht="11.25" customHeight="1" outlineLevel="1">
      <c r="A558" s="8">
        <v>275</v>
      </c>
      <c r="B558" s="8"/>
      <c r="C558" s="8"/>
      <c r="D558" s="12" t="s">
        <v>619</v>
      </c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 t="s">
        <v>620</v>
      </c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8">
        <v>11</v>
      </c>
      <c r="AK558" s="8"/>
      <c r="AL558" s="8"/>
      <c r="AM558" s="8"/>
      <c r="AN558" s="8"/>
      <c r="AO558" s="8"/>
      <c r="AP558" s="8"/>
      <c r="AQ558" s="16">
        <v>13141</v>
      </c>
      <c r="AR558" s="16"/>
      <c r="AS558" s="16"/>
      <c r="AT558" s="16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</row>
    <row r="559" spans="1:72" ht="11.25" customHeight="1" outlineLevel="1">
      <c r="A559" s="9"/>
      <c r="B559" s="10"/>
      <c r="C559" s="11"/>
      <c r="D559" s="13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5"/>
      <c r="Y559" s="13"/>
      <c r="Z559" s="14"/>
      <c r="AA559" s="14"/>
      <c r="AB559" s="14"/>
      <c r="AC559" s="14"/>
      <c r="AD559" s="14"/>
      <c r="AE559" s="14"/>
      <c r="AF559" s="14"/>
      <c r="AG559" s="14"/>
      <c r="AH559" s="14"/>
      <c r="AI559" s="15"/>
      <c r="AJ559" s="9"/>
      <c r="AK559" s="10"/>
      <c r="AL559" s="10"/>
      <c r="AM559" s="10"/>
      <c r="AN559" s="10"/>
      <c r="AO559" s="10"/>
      <c r="AP559" s="11"/>
      <c r="AQ559" s="9"/>
      <c r="AR559" s="10"/>
      <c r="AS559" s="10"/>
      <c r="AT559" s="11"/>
      <c r="AU559" s="13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5"/>
    </row>
    <row r="560" spans="1:72" ht="11.25" customHeight="1" outlineLevel="1">
      <c r="A560" s="8">
        <v>276</v>
      </c>
      <c r="B560" s="8"/>
      <c r="C560" s="8"/>
      <c r="D560" s="12" t="s">
        <v>180</v>
      </c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 t="s">
        <v>181</v>
      </c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8">
        <v>15</v>
      </c>
      <c r="AK560" s="8"/>
      <c r="AL560" s="8"/>
      <c r="AM560" s="8"/>
      <c r="AN560" s="8"/>
      <c r="AO560" s="8"/>
      <c r="AP560" s="8"/>
      <c r="AQ560" s="16">
        <v>13914</v>
      </c>
      <c r="AR560" s="16"/>
      <c r="AS560" s="16"/>
      <c r="AT560" s="16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</row>
    <row r="561" spans="1:72" ht="11.25" customHeight="1" outlineLevel="1">
      <c r="A561" s="9"/>
      <c r="B561" s="10"/>
      <c r="C561" s="11"/>
      <c r="D561" s="13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5"/>
      <c r="Y561" s="13"/>
      <c r="Z561" s="14"/>
      <c r="AA561" s="14"/>
      <c r="AB561" s="14"/>
      <c r="AC561" s="14"/>
      <c r="AD561" s="14"/>
      <c r="AE561" s="14"/>
      <c r="AF561" s="14"/>
      <c r="AG561" s="14"/>
      <c r="AH561" s="14"/>
      <c r="AI561" s="15"/>
      <c r="AJ561" s="9"/>
      <c r="AK561" s="10"/>
      <c r="AL561" s="10"/>
      <c r="AM561" s="10"/>
      <c r="AN561" s="10"/>
      <c r="AO561" s="10"/>
      <c r="AP561" s="11"/>
      <c r="AQ561" s="9"/>
      <c r="AR561" s="10"/>
      <c r="AS561" s="10"/>
      <c r="AT561" s="11"/>
      <c r="AU561" s="13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5"/>
    </row>
    <row r="562" spans="1:72" ht="11.25" customHeight="1" outlineLevel="1">
      <c r="A562" s="8">
        <v>277</v>
      </c>
      <c r="B562" s="8"/>
      <c r="C562" s="8"/>
      <c r="D562" s="12" t="s">
        <v>182</v>
      </c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 t="s">
        <v>183</v>
      </c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8">
        <v>25</v>
      </c>
      <c r="AK562" s="8"/>
      <c r="AL562" s="8"/>
      <c r="AM562" s="8"/>
      <c r="AN562" s="8"/>
      <c r="AO562" s="8"/>
      <c r="AP562" s="8"/>
      <c r="AQ562" s="16">
        <v>19804</v>
      </c>
      <c r="AR562" s="16"/>
      <c r="AS562" s="16"/>
      <c r="AT562" s="16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</row>
    <row r="563" spans="1:72" ht="11.25" customHeight="1" outlineLevel="1">
      <c r="A563" s="9"/>
      <c r="B563" s="10"/>
      <c r="C563" s="11"/>
      <c r="D563" s="13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5"/>
      <c r="Y563" s="13"/>
      <c r="Z563" s="14"/>
      <c r="AA563" s="14"/>
      <c r="AB563" s="14"/>
      <c r="AC563" s="14"/>
      <c r="AD563" s="14"/>
      <c r="AE563" s="14"/>
      <c r="AF563" s="14"/>
      <c r="AG563" s="14"/>
      <c r="AH563" s="14"/>
      <c r="AI563" s="15"/>
      <c r="AJ563" s="9"/>
      <c r="AK563" s="10"/>
      <c r="AL563" s="10"/>
      <c r="AM563" s="10"/>
      <c r="AN563" s="10"/>
      <c r="AO563" s="10"/>
      <c r="AP563" s="11"/>
      <c r="AQ563" s="9"/>
      <c r="AR563" s="10"/>
      <c r="AS563" s="10"/>
      <c r="AT563" s="11"/>
      <c r="AU563" s="13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5"/>
    </row>
    <row r="564" spans="1:72" ht="11.25" customHeight="1" outlineLevel="1">
      <c r="A564" s="8">
        <v>278</v>
      </c>
      <c r="B564" s="8"/>
      <c r="C564" s="8"/>
      <c r="D564" s="12" t="s">
        <v>621</v>
      </c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 t="s">
        <v>622</v>
      </c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8">
        <v>11</v>
      </c>
      <c r="AK564" s="8"/>
      <c r="AL564" s="8"/>
      <c r="AM564" s="8"/>
      <c r="AN564" s="8"/>
      <c r="AO564" s="8"/>
      <c r="AP564" s="8"/>
      <c r="AQ564" s="16">
        <v>14494</v>
      </c>
      <c r="AR564" s="16"/>
      <c r="AS564" s="16"/>
      <c r="AT564" s="16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</row>
    <row r="565" spans="1:72" ht="11.25" customHeight="1" outlineLevel="1">
      <c r="A565" s="9"/>
      <c r="B565" s="10"/>
      <c r="C565" s="11"/>
      <c r="D565" s="13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5"/>
      <c r="Y565" s="13"/>
      <c r="Z565" s="14"/>
      <c r="AA565" s="14"/>
      <c r="AB565" s="14"/>
      <c r="AC565" s="14"/>
      <c r="AD565" s="14"/>
      <c r="AE565" s="14"/>
      <c r="AF565" s="14"/>
      <c r="AG565" s="14"/>
      <c r="AH565" s="14"/>
      <c r="AI565" s="15"/>
      <c r="AJ565" s="9"/>
      <c r="AK565" s="10"/>
      <c r="AL565" s="10"/>
      <c r="AM565" s="10"/>
      <c r="AN565" s="10"/>
      <c r="AO565" s="10"/>
      <c r="AP565" s="11"/>
      <c r="AQ565" s="9"/>
      <c r="AR565" s="10"/>
      <c r="AS565" s="10"/>
      <c r="AT565" s="11"/>
      <c r="AU565" s="13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5"/>
    </row>
    <row r="566" spans="1:72" ht="11.25" customHeight="1" outlineLevel="1">
      <c r="A566" s="8">
        <v>279</v>
      </c>
      <c r="B566" s="8"/>
      <c r="C566" s="8"/>
      <c r="D566" s="12" t="s">
        <v>623</v>
      </c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 t="s">
        <v>624</v>
      </c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8">
        <v>12</v>
      </c>
      <c r="AK566" s="8"/>
      <c r="AL566" s="8"/>
      <c r="AM566" s="8"/>
      <c r="AN566" s="8"/>
      <c r="AO566" s="8"/>
      <c r="AP566" s="8"/>
      <c r="AQ566" s="16">
        <v>14687</v>
      </c>
      <c r="AR566" s="16"/>
      <c r="AS566" s="16"/>
      <c r="AT566" s="16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</row>
    <row r="567" spans="1:72" ht="11.25" customHeight="1" outlineLevel="1">
      <c r="A567" s="9"/>
      <c r="B567" s="10"/>
      <c r="C567" s="11"/>
      <c r="D567" s="13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5"/>
      <c r="Y567" s="13"/>
      <c r="Z567" s="14"/>
      <c r="AA567" s="14"/>
      <c r="AB567" s="14"/>
      <c r="AC567" s="14"/>
      <c r="AD567" s="14"/>
      <c r="AE567" s="14"/>
      <c r="AF567" s="14"/>
      <c r="AG567" s="14"/>
      <c r="AH567" s="14"/>
      <c r="AI567" s="15"/>
      <c r="AJ567" s="9"/>
      <c r="AK567" s="10"/>
      <c r="AL567" s="10"/>
      <c r="AM567" s="10"/>
      <c r="AN567" s="10"/>
      <c r="AO567" s="10"/>
      <c r="AP567" s="11"/>
      <c r="AQ567" s="9"/>
      <c r="AR567" s="10"/>
      <c r="AS567" s="10"/>
      <c r="AT567" s="11"/>
      <c r="AU567" s="13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5"/>
    </row>
    <row r="568" spans="1:72" ht="11.25" customHeight="1" outlineLevel="1">
      <c r="A568" s="8">
        <v>280</v>
      </c>
      <c r="B568" s="8"/>
      <c r="C568" s="8"/>
      <c r="D568" s="12" t="s">
        <v>184</v>
      </c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 t="s">
        <v>185</v>
      </c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8">
        <v>20</v>
      </c>
      <c r="AK568" s="8"/>
      <c r="AL568" s="8"/>
      <c r="AM568" s="8"/>
      <c r="AN568" s="8"/>
      <c r="AO568" s="8"/>
      <c r="AP568" s="8"/>
      <c r="AQ568" s="16">
        <v>15460</v>
      </c>
      <c r="AR568" s="16"/>
      <c r="AS568" s="16"/>
      <c r="AT568" s="16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</row>
    <row r="569" spans="1:72" ht="11.25" customHeight="1" outlineLevel="1">
      <c r="A569" s="9"/>
      <c r="B569" s="10"/>
      <c r="C569" s="11"/>
      <c r="D569" s="13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5"/>
      <c r="Y569" s="13"/>
      <c r="Z569" s="14"/>
      <c r="AA569" s="14"/>
      <c r="AB569" s="14"/>
      <c r="AC569" s="14"/>
      <c r="AD569" s="14"/>
      <c r="AE569" s="14"/>
      <c r="AF569" s="14"/>
      <c r="AG569" s="14"/>
      <c r="AH569" s="14"/>
      <c r="AI569" s="15"/>
      <c r="AJ569" s="9"/>
      <c r="AK569" s="10"/>
      <c r="AL569" s="10"/>
      <c r="AM569" s="10"/>
      <c r="AN569" s="10"/>
      <c r="AO569" s="10"/>
      <c r="AP569" s="11"/>
      <c r="AQ569" s="9"/>
      <c r="AR569" s="10"/>
      <c r="AS569" s="10"/>
      <c r="AT569" s="11"/>
      <c r="AU569" s="13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5"/>
    </row>
    <row r="570" spans="1:72" ht="11.25" customHeight="1" outlineLevel="1">
      <c r="A570" s="8">
        <v>281</v>
      </c>
      <c r="B570" s="8"/>
      <c r="C570" s="8"/>
      <c r="D570" s="12" t="s">
        <v>186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 t="s">
        <v>187</v>
      </c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8">
        <v>13</v>
      </c>
      <c r="AK570" s="8"/>
      <c r="AL570" s="8"/>
      <c r="AM570" s="8"/>
      <c r="AN570" s="8"/>
      <c r="AO570" s="8"/>
      <c r="AP570" s="8"/>
      <c r="AQ570" s="16">
        <v>21350</v>
      </c>
      <c r="AR570" s="16"/>
      <c r="AS570" s="16"/>
      <c r="AT570" s="16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</row>
    <row r="571" spans="1:72" ht="11.25" customHeight="1" outlineLevel="1">
      <c r="A571" s="9"/>
      <c r="B571" s="10"/>
      <c r="C571" s="11"/>
      <c r="D571" s="13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5"/>
      <c r="Y571" s="13"/>
      <c r="Z571" s="14"/>
      <c r="AA571" s="14"/>
      <c r="AB571" s="14"/>
      <c r="AC571" s="14"/>
      <c r="AD571" s="14"/>
      <c r="AE571" s="14"/>
      <c r="AF571" s="14"/>
      <c r="AG571" s="14"/>
      <c r="AH571" s="14"/>
      <c r="AI571" s="15"/>
      <c r="AJ571" s="9"/>
      <c r="AK571" s="10"/>
      <c r="AL571" s="10"/>
      <c r="AM571" s="10"/>
      <c r="AN571" s="10"/>
      <c r="AO571" s="10"/>
      <c r="AP571" s="11"/>
      <c r="AQ571" s="9"/>
      <c r="AR571" s="10"/>
      <c r="AS571" s="10"/>
      <c r="AT571" s="11"/>
      <c r="AU571" s="13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5"/>
    </row>
    <row r="572" spans="1:72" ht="11.25" customHeight="1" outlineLevel="1">
      <c r="A572" s="8">
        <v>282</v>
      </c>
      <c r="B572" s="8"/>
      <c r="C572" s="8"/>
      <c r="D572" s="12" t="s">
        <v>625</v>
      </c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 t="s">
        <v>626</v>
      </c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8">
        <v>13</v>
      </c>
      <c r="AK572" s="8"/>
      <c r="AL572" s="8"/>
      <c r="AM572" s="8"/>
      <c r="AN572" s="8"/>
      <c r="AO572" s="8"/>
      <c r="AP572" s="8"/>
      <c r="AQ572" s="16">
        <v>16040</v>
      </c>
      <c r="AR572" s="16"/>
      <c r="AS572" s="16"/>
      <c r="AT572" s="16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</row>
    <row r="573" spans="1:72" ht="11.25" customHeight="1" outlineLevel="1">
      <c r="A573" s="9"/>
      <c r="B573" s="10"/>
      <c r="C573" s="11"/>
      <c r="D573" s="13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5"/>
      <c r="Y573" s="13"/>
      <c r="Z573" s="14"/>
      <c r="AA573" s="14"/>
      <c r="AB573" s="14"/>
      <c r="AC573" s="14"/>
      <c r="AD573" s="14"/>
      <c r="AE573" s="14"/>
      <c r="AF573" s="14"/>
      <c r="AG573" s="14"/>
      <c r="AH573" s="14"/>
      <c r="AI573" s="15"/>
      <c r="AJ573" s="9"/>
      <c r="AK573" s="10"/>
      <c r="AL573" s="10"/>
      <c r="AM573" s="10"/>
      <c r="AN573" s="10"/>
      <c r="AO573" s="10"/>
      <c r="AP573" s="11"/>
      <c r="AQ573" s="9"/>
      <c r="AR573" s="10"/>
      <c r="AS573" s="10"/>
      <c r="AT573" s="11"/>
      <c r="AU573" s="13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5"/>
    </row>
    <row r="574" spans="1:72" ht="11.25" customHeight="1" outlineLevel="1">
      <c r="A574" s="8">
        <v>283</v>
      </c>
      <c r="B574" s="8"/>
      <c r="C574" s="8"/>
      <c r="D574" s="12" t="s">
        <v>627</v>
      </c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 t="s">
        <v>628</v>
      </c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8">
        <v>13</v>
      </c>
      <c r="AK574" s="8"/>
      <c r="AL574" s="8"/>
      <c r="AM574" s="8"/>
      <c r="AN574" s="8"/>
      <c r="AO574" s="8"/>
      <c r="AP574" s="8"/>
      <c r="AQ574" s="16">
        <v>16233</v>
      </c>
      <c r="AR574" s="16"/>
      <c r="AS574" s="16"/>
      <c r="AT574" s="16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</row>
    <row r="575" spans="1:72" ht="11.25" customHeight="1" outlineLevel="1">
      <c r="A575" s="9"/>
      <c r="B575" s="10"/>
      <c r="C575" s="11"/>
      <c r="D575" s="13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5"/>
      <c r="Y575" s="13"/>
      <c r="Z575" s="14"/>
      <c r="AA575" s="14"/>
      <c r="AB575" s="14"/>
      <c r="AC575" s="14"/>
      <c r="AD575" s="14"/>
      <c r="AE575" s="14"/>
      <c r="AF575" s="14"/>
      <c r="AG575" s="14"/>
      <c r="AH575" s="14"/>
      <c r="AI575" s="15"/>
      <c r="AJ575" s="9"/>
      <c r="AK575" s="10"/>
      <c r="AL575" s="10"/>
      <c r="AM575" s="10"/>
      <c r="AN575" s="10"/>
      <c r="AO575" s="10"/>
      <c r="AP575" s="11"/>
      <c r="AQ575" s="9"/>
      <c r="AR575" s="10"/>
      <c r="AS575" s="10"/>
      <c r="AT575" s="11"/>
      <c r="AU575" s="13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5"/>
    </row>
    <row r="576" spans="1:72" ht="11.25" customHeight="1" outlineLevel="1">
      <c r="A576" s="8">
        <v>284</v>
      </c>
      <c r="B576" s="8"/>
      <c r="C576" s="8"/>
      <c r="D576" s="12" t="s">
        <v>188</v>
      </c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 t="s">
        <v>189</v>
      </c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8">
        <v>11</v>
      </c>
      <c r="AK576" s="8"/>
      <c r="AL576" s="8"/>
      <c r="AM576" s="8"/>
      <c r="AN576" s="8"/>
      <c r="AO576" s="8"/>
      <c r="AP576" s="8"/>
      <c r="AQ576" s="16">
        <v>17006</v>
      </c>
      <c r="AR576" s="16"/>
      <c r="AS576" s="16"/>
      <c r="AT576" s="16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</row>
    <row r="577" spans="1:72" ht="11.25" customHeight="1" outlineLevel="1">
      <c r="A577" s="9"/>
      <c r="B577" s="10"/>
      <c r="C577" s="11"/>
      <c r="D577" s="13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5"/>
      <c r="Y577" s="13"/>
      <c r="Z577" s="14"/>
      <c r="AA577" s="14"/>
      <c r="AB577" s="14"/>
      <c r="AC577" s="14"/>
      <c r="AD577" s="14"/>
      <c r="AE577" s="14"/>
      <c r="AF577" s="14"/>
      <c r="AG577" s="14"/>
      <c r="AH577" s="14"/>
      <c r="AI577" s="15"/>
      <c r="AJ577" s="9"/>
      <c r="AK577" s="10"/>
      <c r="AL577" s="10"/>
      <c r="AM577" s="10"/>
      <c r="AN577" s="10"/>
      <c r="AO577" s="10"/>
      <c r="AP577" s="11"/>
      <c r="AQ577" s="9"/>
      <c r="AR577" s="10"/>
      <c r="AS577" s="10"/>
      <c r="AT577" s="11"/>
      <c r="AU577" s="13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5"/>
    </row>
    <row r="578" spans="1:72" ht="11.25" customHeight="1" outlineLevel="1">
      <c r="A578" s="8">
        <v>285</v>
      </c>
      <c r="B578" s="8"/>
      <c r="C578" s="8"/>
      <c r="D578" s="12" t="s">
        <v>190</v>
      </c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 t="s">
        <v>629</v>
      </c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8">
        <v>13</v>
      </c>
      <c r="AK578" s="8"/>
      <c r="AL578" s="8"/>
      <c r="AM578" s="8"/>
      <c r="AN578" s="8"/>
      <c r="AO578" s="8"/>
      <c r="AP578" s="8"/>
      <c r="AQ578" s="16">
        <v>22896</v>
      </c>
      <c r="AR578" s="16"/>
      <c r="AS578" s="16"/>
      <c r="AT578" s="16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</row>
    <row r="579" spans="1:72" ht="11.25" customHeight="1" outlineLevel="1">
      <c r="A579" s="9"/>
      <c r="B579" s="10"/>
      <c r="C579" s="11"/>
      <c r="D579" s="13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5"/>
      <c r="Y579" s="13"/>
      <c r="Z579" s="14"/>
      <c r="AA579" s="14"/>
      <c r="AB579" s="14"/>
      <c r="AC579" s="14"/>
      <c r="AD579" s="14"/>
      <c r="AE579" s="14"/>
      <c r="AF579" s="14"/>
      <c r="AG579" s="14"/>
      <c r="AH579" s="14"/>
      <c r="AI579" s="15"/>
      <c r="AJ579" s="9"/>
      <c r="AK579" s="10"/>
      <c r="AL579" s="10"/>
      <c r="AM579" s="10"/>
      <c r="AN579" s="10"/>
      <c r="AO579" s="10"/>
      <c r="AP579" s="11"/>
      <c r="AQ579" s="9"/>
      <c r="AR579" s="10"/>
      <c r="AS579" s="10"/>
      <c r="AT579" s="11"/>
      <c r="AU579" s="13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5"/>
    </row>
    <row r="580" spans="1:72" ht="11.25" customHeight="1" outlineLevel="1">
      <c r="A580" s="8">
        <v>286</v>
      </c>
      <c r="B580" s="8"/>
      <c r="C580" s="8"/>
      <c r="D580" s="12" t="s">
        <v>630</v>
      </c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 t="s">
        <v>631</v>
      </c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8">
        <v>9</v>
      </c>
      <c r="AK580" s="8"/>
      <c r="AL580" s="8"/>
      <c r="AM580" s="8"/>
      <c r="AN580" s="8"/>
      <c r="AO580" s="8"/>
      <c r="AP580" s="8"/>
      <c r="AQ580" s="16">
        <v>17586</v>
      </c>
      <c r="AR580" s="16"/>
      <c r="AS580" s="16"/>
      <c r="AT580" s="16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</row>
    <row r="581" spans="1:72" ht="11.25" customHeight="1" outlineLevel="1">
      <c r="A581" s="9"/>
      <c r="B581" s="10"/>
      <c r="C581" s="11"/>
      <c r="D581" s="13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5"/>
      <c r="Y581" s="13"/>
      <c r="Z581" s="14"/>
      <c r="AA581" s="14"/>
      <c r="AB581" s="14"/>
      <c r="AC581" s="14"/>
      <c r="AD581" s="14"/>
      <c r="AE581" s="14"/>
      <c r="AF581" s="14"/>
      <c r="AG581" s="14"/>
      <c r="AH581" s="14"/>
      <c r="AI581" s="15"/>
      <c r="AJ581" s="9"/>
      <c r="AK581" s="10"/>
      <c r="AL581" s="10"/>
      <c r="AM581" s="10"/>
      <c r="AN581" s="10"/>
      <c r="AO581" s="10"/>
      <c r="AP581" s="11"/>
      <c r="AQ581" s="9"/>
      <c r="AR581" s="10"/>
      <c r="AS581" s="10"/>
      <c r="AT581" s="11"/>
      <c r="AU581" s="13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5"/>
    </row>
    <row r="582" spans="1:72" ht="11.25" customHeight="1" outlineLevel="1">
      <c r="A582" s="8">
        <v>287</v>
      </c>
      <c r="B582" s="8"/>
      <c r="C582" s="8"/>
      <c r="D582" s="12" t="s">
        <v>632</v>
      </c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 t="s">
        <v>633</v>
      </c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8">
        <v>13</v>
      </c>
      <c r="AK582" s="8"/>
      <c r="AL582" s="8"/>
      <c r="AM582" s="8"/>
      <c r="AN582" s="8"/>
      <c r="AO582" s="8"/>
      <c r="AP582" s="8"/>
      <c r="AQ582" s="16">
        <v>17779</v>
      </c>
      <c r="AR582" s="16"/>
      <c r="AS582" s="16"/>
      <c r="AT582" s="16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</row>
    <row r="583" spans="1:72" ht="11.25" customHeight="1" outlineLevel="1">
      <c r="A583" s="9"/>
      <c r="B583" s="10"/>
      <c r="C583" s="11"/>
      <c r="D583" s="13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5"/>
      <c r="Y583" s="13"/>
      <c r="Z583" s="14"/>
      <c r="AA583" s="14"/>
      <c r="AB583" s="14"/>
      <c r="AC583" s="14"/>
      <c r="AD583" s="14"/>
      <c r="AE583" s="14"/>
      <c r="AF583" s="14"/>
      <c r="AG583" s="14"/>
      <c r="AH583" s="14"/>
      <c r="AI583" s="15"/>
      <c r="AJ583" s="9"/>
      <c r="AK583" s="10"/>
      <c r="AL583" s="10"/>
      <c r="AM583" s="10"/>
      <c r="AN583" s="10"/>
      <c r="AO583" s="10"/>
      <c r="AP583" s="11"/>
      <c r="AQ583" s="9"/>
      <c r="AR583" s="10"/>
      <c r="AS583" s="10"/>
      <c r="AT583" s="11"/>
      <c r="AU583" s="13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5"/>
    </row>
    <row r="584" spans="1:72" ht="11.25" customHeight="1" outlineLevel="1">
      <c r="A584" s="8">
        <v>288</v>
      </c>
      <c r="B584" s="8"/>
      <c r="C584" s="8"/>
      <c r="D584" s="12" t="s">
        <v>191</v>
      </c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 t="s">
        <v>192</v>
      </c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8">
        <v>16</v>
      </c>
      <c r="AK584" s="8"/>
      <c r="AL584" s="8"/>
      <c r="AM584" s="8"/>
      <c r="AN584" s="8"/>
      <c r="AO584" s="8"/>
      <c r="AP584" s="8"/>
      <c r="AQ584" s="16">
        <v>18552</v>
      </c>
      <c r="AR584" s="16"/>
      <c r="AS584" s="16"/>
      <c r="AT584" s="16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</row>
    <row r="585" spans="1:72" ht="11.25" customHeight="1" outlineLevel="1">
      <c r="A585" s="9"/>
      <c r="B585" s="10"/>
      <c r="C585" s="11"/>
      <c r="D585" s="13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5"/>
      <c r="Y585" s="13"/>
      <c r="Z585" s="14"/>
      <c r="AA585" s="14"/>
      <c r="AB585" s="14"/>
      <c r="AC585" s="14"/>
      <c r="AD585" s="14"/>
      <c r="AE585" s="14"/>
      <c r="AF585" s="14"/>
      <c r="AG585" s="14"/>
      <c r="AH585" s="14"/>
      <c r="AI585" s="15"/>
      <c r="AJ585" s="9"/>
      <c r="AK585" s="10"/>
      <c r="AL585" s="10"/>
      <c r="AM585" s="10"/>
      <c r="AN585" s="10"/>
      <c r="AO585" s="10"/>
      <c r="AP585" s="11"/>
      <c r="AQ585" s="9"/>
      <c r="AR585" s="10"/>
      <c r="AS585" s="10"/>
      <c r="AT585" s="11"/>
      <c r="AU585" s="13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5"/>
    </row>
    <row r="586" spans="1:72" ht="11.25" customHeight="1" outlineLevel="1">
      <c r="A586" s="8">
        <v>289</v>
      </c>
      <c r="B586" s="8"/>
      <c r="C586" s="8"/>
      <c r="D586" s="12" t="s">
        <v>193</v>
      </c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 t="s">
        <v>194</v>
      </c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8">
        <v>14</v>
      </c>
      <c r="AK586" s="8"/>
      <c r="AL586" s="8"/>
      <c r="AM586" s="8"/>
      <c r="AN586" s="8"/>
      <c r="AO586" s="8"/>
      <c r="AP586" s="8"/>
      <c r="AQ586" s="16">
        <v>24442</v>
      </c>
      <c r="AR586" s="16"/>
      <c r="AS586" s="16"/>
      <c r="AT586" s="16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</row>
    <row r="587" spans="1:72" ht="11.25" customHeight="1" outlineLevel="1">
      <c r="A587" s="9"/>
      <c r="B587" s="10"/>
      <c r="C587" s="11"/>
      <c r="D587" s="13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5"/>
      <c r="Y587" s="13"/>
      <c r="Z587" s="14"/>
      <c r="AA587" s="14"/>
      <c r="AB587" s="14"/>
      <c r="AC587" s="14"/>
      <c r="AD587" s="14"/>
      <c r="AE587" s="14"/>
      <c r="AF587" s="14"/>
      <c r="AG587" s="14"/>
      <c r="AH587" s="14"/>
      <c r="AI587" s="15"/>
      <c r="AJ587" s="9"/>
      <c r="AK587" s="10"/>
      <c r="AL587" s="10"/>
      <c r="AM587" s="10"/>
      <c r="AN587" s="10"/>
      <c r="AO587" s="10"/>
      <c r="AP587" s="11"/>
      <c r="AQ587" s="9"/>
      <c r="AR587" s="10"/>
      <c r="AS587" s="10"/>
      <c r="AT587" s="11"/>
      <c r="AU587" s="13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5"/>
    </row>
    <row r="588" spans="1:72" ht="11.25" customHeight="1" outlineLevel="1">
      <c r="A588" s="8">
        <v>290</v>
      </c>
      <c r="B588" s="8"/>
      <c r="C588" s="8"/>
      <c r="D588" s="12" t="s">
        <v>634</v>
      </c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 t="s">
        <v>635</v>
      </c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8">
        <v>14</v>
      </c>
      <c r="AK588" s="8"/>
      <c r="AL588" s="8"/>
      <c r="AM588" s="8"/>
      <c r="AN588" s="8"/>
      <c r="AO588" s="8"/>
      <c r="AP588" s="8"/>
      <c r="AQ588" s="16">
        <v>19325</v>
      </c>
      <c r="AR588" s="16"/>
      <c r="AS588" s="16"/>
      <c r="AT588" s="16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</row>
    <row r="589" spans="1:72" ht="11.25" customHeight="1" outlineLevel="1">
      <c r="A589" s="9"/>
      <c r="B589" s="10"/>
      <c r="C589" s="11"/>
      <c r="D589" s="13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5"/>
      <c r="Y589" s="13"/>
      <c r="Z589" s="14"/>
      <c r="AA589" s="14"/>
      <c r="AB589" s="14"/>
      <c r="AC589" s="14"/>
      <c r="AD589" s="14"/>
      <c r="AE589" s="14"/>
      <c r="AF589" s="14"/>
      <c r="AG589" s="14"/>
      <c r="AH589" s="14"/>
      <c r="AI589" s="15"/>
      <c r="AJ589" s="9"/>
      <c r="AK589" s="10"/>
      <c r="AL589" s="10"/>
      <c r="AM589" s="10"/>
      <c r="AN589" s="10"/>
      <c r="AO589" s="10"/>
      <c r="AP589" s="11"/>
      <c r="AQ589" s="9"/>
      <c r="AR589" s="10"/>
      <c r="AS589" s="10"/>
      <c r="AT589" s="11"/>
      <c r="AU589" s="13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5"/>
    </row>
    <row r="590" spans="1:72" ht="11.25" customHeight="1" outlineLevel="1">
      <c r="A590" s="8">
        <v>291</v>
      </c>
      <c r="B590" s="8"/>
      <c r="C590" s="8"/>
      <c r="D590" s="12" t="s">
        <v>195</v>
      </c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 t="s">
        <v>196</v>
      </c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8">
        <v>9</v>
      </c>
      <c r="AK590" s="8"/>
      <c r="AL590" s="8"/>
      <c r="AM590" s="8"/>
      <c r="AN590" s="8"/>
      <c r="AO590" s="8"/>
      <c r="AP590" s="8"/>
      <c r="AQ590" s="16">
        <v>20098</v>
      </c>
      <c r="AR590" s="16"/>
      <c r="AS590" s="16"/>
      <c r="AT590" s="16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</row>
    <row r="591" spans="1:72" ht="11.25" customHeight="1" outlineLevel="1">
      <c r="A591" s="9"/>
      <c r="B591" s="10"/>
      <c r="C591" s="11"/>
      <c r="D591" s="13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5"/>
      <c r="Y591" s="13"/>
      <c r="Z591" s="14"/>
      <c r="AA591" s="14"/>
      <c r="AB591" s="14"/>
      <c r="AC591" s="14"/>
      <c r="AD591" s="14"/>
      <c r="AE591" s="14"/>
      <c r="AF591" s="14"/>
      <c r="AG591" s="14"/>
      <c r="AH591" s="14"/>
      <c r="AI591" s="15"/>
      <c r="AJ591" s="9"/>
      <c r="AK591" s="10"/>
      <c r="AL591" s="10"/>
      <c r="AM591" s="10"/>
      <c r="AN591" s="10"/>
      <c r="AO591" s="10"/>
      <c r="AP591" s="11"/>
      <c r="AQ591" s="9"/>
      <c r="AR591" s="10"/>
      <c r="AS591" s="10"/>
      <c r="AT591" s="11"/>
      <c r="AU591" s="13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5"/>
    </row>
    <row r="592" spans="1:72" ht="11.25" customHeight="1" outlineLevel="1">
      <c r="A592" s="8">
        <v>292</v>
      </c>
      <c r="B592" s="8"/>
      <c r="C592" s="8"/>
      <c r="D592" s="12" t="s">
        <v>197</v>
      </c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 t="s">
        <v>198</v>
      </c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8">
        <v>27</v>
      </c>
      <c r="AK592" s="8"/>
      <c r="AL592" s="8"/>
      <c r="AM592" s="8"/>
      <c r="AN592" s="8"/>
      <c r="AO592" s="8"/>
      <c r="AP592" s="8"/>
      <c r="AQ592" s="16">
        <v>25988</v>
      </c>
      <c r="AR592" s="16"/>
      <c r="AS592" s="16"/>
      <c r="AT592" s="16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</row>
    <row r="593" spans="1:72" ht="11.25" customHeight="1" outlineLevel="1">
      <c r="A593" s="9"/>
      <c r="B593" s="10"/>
      <c r="C593" s="11"/>
      <c r="D593" s="13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5"/>
      <c r="Y593" s="13"/>
      <c r="Z593" s="14"/>
      <c r="AA593" s="14"/>
      <c r="AB593" s="14"/>
      <c r="AC593" s="14"/>
      <c r="AD593" s="14"/>
      <c r="AE593" s="14"/>
      <c r="AF593" s="14"/>
      <c r="AG593" s="14"/>
      <c r="AH593" s="14"/>
      <c r="AI593" s="15"/>
      <c r="AJ593" s="9"/>
      <c r="AK593" s="10"/>
      <c r="AL593" s="10"/>
      <c r="AM593" s="10"/>
      <c r="AN593" s="10"/>
      <c r="AO593" s="10"/>
      <c r="AP593" s="11"/>
      <c r="AQ593" s="9"/>
      <c r="AR593" s="10"/>
      <c r="AS593" s="10"/>
      <c r="AT593" s="11"/>
      <c r="AU593" s="13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5"/>
    </row>
    <row r="594" spans="1:72" ht="11.25" customHeight="1" outlineLevel="1">
      <c r="A594" s="8">
        <v>293</v>
      </c>
      <c r="B594" s="8"/>
      <c r="C594" s="8"/>
      <c r="D594" s="12" t="s">
        <v>636</v>
      </c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 t="s">
        <v>637</v>
      </c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8">
        <v>11</v>
      </c>
      <c r="AK594" s="8"/>
      <c r="AL594" s="8"/>
      <c r="AM594" s="8"/>
      <c r="AN594" s="8"/>
      <c r="AO594" s="8"/>
      <c r="AP594" s="8"/>
      <c r="AQ594" s="16">
        <v>20678</v>
      </c>
      <c r="AR594" s="16"/>
      <c r="AS594" s="16"/>
      <c r="AT594" s="16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</row>
    <row r="595" spans="1:72" ht="11.25" customHeight="1" outlineLevel="1">
      <c r="A595" s="9"/>
      <c r="B595" s="10"/>
      <c r="C595" s="11"/>
      <c r="D595" s="13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5"/>
      <c r="Y595" s="13"/>
      <c r="Z595" s="14"/>
      <c r="AA595" s="14"/>
      <c r="AB595" s="14"/>
      <c r="AC595" s="14"/>
      <c r="AD595" s="14"/>
      <c r="AE595" s="14"/>
      <c r="AF595" s="14"/>
      <c r="AG595" s="14"/>
      <c r="AH595" s="14"/>
      <c r="AI595" s="15"/>
      <c r="AJ595" s="9"/>
      <c r="AK595" s="10"/>
      <c r="AL595" s="10"/>
      <c r="AM595" s="10"/>
      <c r="AN595" s="10"/>
      <c r="AO595" s="10"/>
      <c r="AP595" s="11"/>
      <c r="AQ595" s="9"/>
      <c r="AR595" s="10"/>
      <c r="AS595" s="10"/>
      <c r="AT595" s="11"/>
      <c r="AU595" s="13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5"/>
    </row>
    <row r="596" spans="1:72" ht="11.25" customHeight="1" outlineLevel="1">
      <c r="A596" s="8">
        <v>294</v>
      </c>
      <c r="B596" s="8"/>
      <c r="C596" s="8"/>
      <c r="D596" s="12" t="s">
        <v>638</v>
      </c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 t="s">
        <v>639</v>
      </c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8">
        <v>7</v>
      </c>
      <c r="AK596" s="8"/>
      <c r="AL596" s="8"/>
      <c r="AM596" s="8"/>
      <c r="AN596" s="8"/>
      <c r="AO596" s="8"/>
      <c r="AP596" s="8"/>
      <c r="AQ596" s="16">
        <v>20871</v>
      </c>
      <c r="AR596" s="16"/>
      <c r="AS596" s="16"/>
      <c r="AT596" s="16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</row>
    <row r="597" spans="1:72" ht="11.25" customHeight="1" outlineLevel="1">
      <c r="A597" s="9"/>
      <c r="B597" s="10"/>
      <c r="C597" s="11"/>
      <c r="D597" s="13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5"/>
      <c r="Y597" s="13"/>
      <c r="Z597" s="14"/>
      <c r="AA597" s="14"/>
      <c r="AB597" s="14"/>
      <c r="AC597" s="14"/>
      <c r="AD597" s="14"/>
      <c r="AE597" s="14"/>
      <c r="AF597" s="14"/>
      <c r="AG597" s="14"/>
      <c r="AH597" s="14"/>
      <c r="AI597" s="15"/>
      <c r="AJ597" s="9"/>
      <c r="AK597" s="10"/>
      <c r="AL597" s="10"/>
      <c r="AM597" s="10"/>
      <c r="AN597" s="10"/>
      <c r="AO597" s="10"/>
      <c r="AP597" s="11"/>
      <c r="AQ597" s="9"/>
      <c r="AR597" s="10"/>
      <c r="AS597" s="10"/>
      <c r="AT597" s="11"/>
      <c r="AU597" s="13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5"/>
    </row>
    <row r="598" spans="1:72" ht="11.25" customHeight="1" outlineLevel="1">
      <c r="A598" s="8">
        <v>295</v>
      </c>
      <c r="B598" s="8"/>
      <c r="C598" s="8"/>
      <c r="D598" s="12" t="s">
        <v>199</v>
      </c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 t="s">
        <v>200</v>
      </c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8">
        <v>22</v>
      </c>
      <c r="AK598" s="8"/>
      <c r="AL598" s="8"/>
      <c r="AM598" s="8"/>
      <c r="AN598" s="8"/>
      <c r="AO598" s="8"/>
      <c r="AP598" s="8"/>
      <c r="AQ598" s="16">
        <v>21644</v>
      </c>
      <c r="AR598" s="16"/>
      <c r="AS598" s="16"/>
      <c r="AT598" s="16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</row>
    <row r="599" spans="1:72" ht="11.25" customHeight="1" outlineLevel="1">
      <c r="A599" s="9"/>
      <c r="B599" s="10"/>
      <c r="C599" s="11"/>
      <c r="D599" s="13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5"/>
      <c r="Y599" s="13"/>
      <c r="Z599" s="14"/>
      <c r="AA599" s="14"/>
      <c r="AB599" s="14"/>
      <c r="AC599" s="14"/>
      <c r="AD599" s="14"/>
      <c r="AE599" s="14"/>
      <c r="AF599" s="14"/>
      <c r="AG599" s="14"/>
      <c r="AH599" s="14"/>
      <c r="AI599" s="15"/>
      <c r="AJ599" s="9"/>
      <c r="AK599" s="10"/>
      <c r="AL599" s="10"/>
      <c r="AM599" s="10"/>
      <c r="AN599" s="10"/>
      <c r="AO599" s="10"/>
      <c r="AP599" s="11"/>
      <c r="AQ599" s="9"/>
      <c r="AR599" s="10"/>
      <c r="AS599" s="10"/>
      <c r="AT599" s="11"/>
      <c r="AU599" s="13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5"/>
    </row>
    <row r="600" spans="1:72" ht="11.25" customHeight="1" outlineLevel="1">
      <c r="A600" s="8">
        <v>296</v>
      </c>
      <c r="B600" s="8"/>
      <c r="C600" s="8"/>
      <c r="D600" s="12" t="s">
        <v>201</v>
      </c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 t="s">
        <v>202</v>
      </c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8">
        <v>12</v>
      </c>
      <c r="AK600" s="8"/>
      <c r="AL600" s="8"/>
      <c r="AM600" s="8"/>
      <c r="AN600" s="8"/>
      <c r="AO600" s="8"/>
      <c r="AP600" s="8"/>
      <c r="AQ600" s="16">
        <v>23190</v>
      </c>
      <c r="AR600" s="16"/>
      <c r="AS600" s="16"/>
      <c r="AT600" s="16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</row>
    <row r="601" spans="1:72" ht="11.25" customHeight="1" outlineLevel="1">
      <c r="A601" s="9"/>
      <c r="B601" s="10"/>
      <c r="C601" s="11"/>
      <c r="D601" s="13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5"/>
      <c r="Y601" s="13"/>
      <c r="Z601" s="14"/>
      <c r="AA601" s="14"/>
      <c r="AB601" s="14"/>
      <c r="AC601" s="14"/>
      <c r="AD601" s="14"/>
      <c r="AE601" s="14"/>
      <c r="AF601" s="14"/>
      <c r="AG601" s="14"/>
      <c r="AH601" s="14"/>
      <c r="AI601" s="15"/>
      <c r="AJ601" s="9"/>
      <c r="AK601" s="10"/>
      <c r="AL601" s="10"/>
      <c r="AM601" s="10"/>
      <c r="AN601" s="10"/>
      <c r="AO601" s="10"/>
      <c r="AP601" s="11"/>
      <c r="AQ601" s="9"/>
      <c r="AR601" s="10"/>
      <c r="AS601" s="10"/>
      <c r="AT601" s="11"/>
      <c r="AU601" s="13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5"/>
    </row>
    <row r="602" spans="1:72" ht="11.25" customHeight="1" outlineLevel="1">
      <c r="A602" s="8">
        <v>297</v>
      </c>
      <c r="B602" s="8"/>
      <c r="C602" s="8"/>
      <c r="D602" s="12" t="s">
        <v>203</v>
      </c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 t="s">
        <v>204</v>
      </c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8">
        <v>13</v>
      </c>
      <c r="AK602" s="8"/>
      <c r="AL602" s="8"/>
      <c r="AM602" s="8"/>
      <c r="AN602" s="8"/>
      <c r="AO602" s="8"/>
      <c r="AP602" s="8"/>
      <c r="AQ602" s="16">
        <v>29080</v>
      </c>
      <c r="AR602" s="16"/>
      <c r="AS602" s="16"/>
      <c r="AT602" s="16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</row>
    <row r="603" spans="1:72" ht="11.25" customHeight="1" outlineLevel="1">
      <c r="A603" s="9"/>
      <c r="B603" s="10"/>
      <c r="C603" s="11"/>
      <c r="D603" s="13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5"/>
      <c r="Y603" s="13"/>
      <c r="Z603" s="14"/>
      <c r="AA603" s="14"/>
      <c r="AB603" s="14"/>
      <c r="AC603" s="14"/>
      <c r="AD603" s="14"/>
      <c r="AE603" s="14"/>
      <c r="AF603" s="14"/>
      <c r="AG603" s="14"/>
      <c r="AH603" s="14"/>
      <c r="AI603" s="15"/>
      <c r="AJ603" s="9"/>
      <c r="AK603" s="10"/>
      <c r="AL603" s="10"/>
      <c r="AM603" s="10"/>
      <c r="AN603" s="10"/>
      <c r="AO603" s="10"/>
      <c r="AP603" s="11"/>
      <c r="AQ603" s="9"/>
      <c r="AR603" s="10"/>
      <c r="AS603" s="10"/>
      <c r="AT603" s="11"/>
      <c r="AU603" s="13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5"/>
    </row>
    <row r="604" spans="1:72" ht="11.25" customHeight="1" outlineLevel="1">
      <c r="A604" s="8">
        <v>298</v>
      </c>
      <c r="B604" s="8"/>
      <c r="C604" s="8"/>
      <c r="D604" s="12" t="s">
        <v>640</v>
      </c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 t="s">
        <v>641</v>
      </c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8">
        <v>13</v>
      </c>
      <c r="AK604" s="8"/>
      <c r="AL604" s="8"/>
      <c r="AM604" s="8"/>
      <c r="AN604" s="8"/>
      <c r="AO604" s="8"/>
      <c r="AP604" s="8"/>
      <c r="AQ604" s="16">
        <v>23770</v>
      </c>
      <c r="AR604" s="16"/>
      <c r="AS604" s="16"/>
      <c r="AT604" s="16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</row>
    <row r="605" spans="1:72" ht="11.25" customHeight="1" outlineLevel="1">
      <c r="A605" s="9"/>
      <c r="B605" s="10"/>
      <c r="C605" s="11"/>
      <c r="D605" s="13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5"/>
      <c r="Y605" s="13"/>
      <c r="Z605" s="14"/>
      <c r="AA605" s="14"/>
      <c r="AB605" s="14"/>
      <c r="AC605" s="14"/>
      <c r="AD605" s="14"/>
      <c r="AE605" s="14"/>
      <c r="AF605" s="14"/>
      <c r="AG605" s="14"/>
      <c r="AH605" s="14"/>
      <c r="AI605" s="15"/>
      <c r="AJ605" s="9"/>
      <c r="AK605" s="10"/>
      <c r="AL605" s="10"/>
      <c r="AM605" s="10"/>
      <c r="AN605" s="10"/>
      <c r="AO605" s="10"/>
      <c r="AP605" s="11"/>
      <c r="AQ605" s="9"/>
      <c r="AR605" s="10"/>
      <c r="AS605" s="10"/>
      <c r="AT605" s="11"/>
      <c r="AU605" s="13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5"/>
    </row>
    <row r="606" spans="1:72" ht="11.25" customHeight="1" outlineLevel="1">
      <c r="A606" s="8">
        <v>299</v>
      </c>
      <c r="B606" s="8"/>
      <c r="C606" s="8"/>
      <c r="D606" s="12" t="s">
        <v>205</v>
      </c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 t="s">
        <v>206</v>
      </c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8">
        <v>11</v>
      </c>
      <c r="AK606" s="8"/>
      <c r="AL606" s="8"/>
      <c r="AM606" s="8"/>
      <c r="AN606" s="8"/>
      <c r="AO606" s="8"/>
      <c r="AP606" s="8"/>
      <c r="AQ606" s="16">
        <v>24736</v>
      </c>
      <c r="AR606" s="16"/>
      <c r="AS606" s="16"/>
      <c r="AT606" s="16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</row>
    <row r="607" spans="1:72" ht="11.25" customHeight="1" outlineLevel="1">
      <c r="A607" s="9"/>
      <c r="B607" s="10"/>
      <c r="C607" s="11"/>
      <c r="D607" s="13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5"/>
      <c r="Y607" s="13"/>
      <c r="Z607" s="14"/>
      <c r="AA607" s="14"/>
      <c r="AB607" s="14"/>
      <c r="AC607" s="14"/>
      <c r="AD607" s="14"/>
      <c r="AE607" s="14"/>
      <c r="AF607" s="14"/>
      <c r="AG607" s="14"/>
      <c r="AH607" s="14"/>
      <c r="AI607" s="15"/>
      <c r="AJ607" s="9"/>
      <c r="AK607" s="10"/>
      <c r="AL607" s="10"/>
      <c r="AM607" s="10"/>
      <c r="AN607" s="10"/>
      <c r="AO607" s="10"/>
      <c r="AP607" s="11"/>
      <c r="AQ607" s="9"/>
      <c r="AR607" s="10"/>
      <c r="AS607" s="10"/>
      <c r="AT607" s="11"/>
      <c r="AU607" s="13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5"/>
    </row>
    <row r="608" spans="1:72" ht="11.25" customHeight="1" outlineLevel="1">
      <c r="A608" s="8">
        <v>300</v>
      </c>
      <c r="B608" s="8"/>
      <c r="C608" s="8"/>
      <c r="D608" s="12" t="s">
        <v>207</v>
      </c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 t="s">
        <v>208</v>
      </c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8">
        <v>14</v>
      </c>
      <c r="AK608" s="8"/>
      <c r="AL608" s="8"/>
      <c r="AM608" s="8"/>
      <c r="AN608" s="8"/>
      <c r="AO608" s="8"/>
      <c r="AP608" s="8"/>
      <c r="AQ608" s="16">
        <v>30626</v>
      </c>
      <c r="AR608" s="16"/>
      <c r="AS608" s="16"/>
      <c r="AT608" s="16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</row>
    <row r="609" spans="1:72" ht="11.25" customHeight="1" outlineLevel="1">
      <c r="A609" s="9"/>
      <c r="B609" s="10"/>
      <c r="C609" s="11"/>
      <c r="D609" s="13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5"/>
      <c r="Y609" s="13"/>
      <c r="Z609" s="14"/>
      <c r="AA609" s="14"/>
      <c r="AB609" s="14"/>
      <c r="AC609" s="14"/>
      <c r="AD609" s="14"/>
      <c r="AE609" s="14"/>
      <c r="AF609" s="14"/>
      <c r="AG609" s="14"/>
      <c r="AH609" s="14"/>
      <c r="AI609" s="15"/>
      <c r="AJ609" s="9"/>
      <c r="AK609" s="10"/>
      <c r="AL609" s="10"/>
      <c r="AM609" s="10"/>
      <c r="AN609" s="10"/>
      <c r="AO609" s="10"/>
      <c r="AP609" s="11"/>
      <c r="AQ609" s="9"/>
      <c r="AR609" s="10"/>
      <c r="AS609" s="10"/>
      <c r="AT609" s="11"/>
      <c r="AU609" s="13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5"/>
    </row>
    <row r="610" spans="1:72" ht="11.25" customHeight="1" outlineLevel="1">
      <c r="A610" s="8">
        <v>301</v>
      </c>
      <c r="B610" s="8"/>
      <c r="C610" s="8"/>
      <c r="D610" s="12" t="s">
        <v>642</v>
      </c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 t="s">
        <v>643</v>
      </c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8">
        <v>13</v>
      </c>
      <c r="AK610" s="8"/>
      <c r="AL610" s="8"/>
      <c r="AM610" s="8"/>
      <c r="AN610" s="8"/>
      <c r="AO610" s="8"/>
      <c r="AP610" s="8"/>
      <c r="AQ610" s="16">
        <v>25316</v>
      </c>
      <c r="AR610" s="16"/>
      <c r="AS610" s="16"/>
      <c r="AT610" s="16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</row>
    <row r="611" spans="1:72" ht="11.25" customHeight="1" outlineLevel="1">
      <c r="A611" s="9"/>
      <c r="B611" s="10"/>
      <c r="C611" s="11"/>
      <c r="D611" s="13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5"/>
      <c r="Y611" s="13"/>
      <c r="Z611" s="14"/>
      <c r="AA611" s="14"/>
      <c r="AB611" s="14"/>
      <c r="AC611" s="14"/>
      <c r="AD611" s="14"/>
      <c r="AE611" s="14"/>
      <c r="AF611" s="14"/>
      <c r="AG611" s="14"/>
      <c r="AH611" s="14"/>
      <c r="AI611" s="15"/>
      <c r="AJ611" s="9"/>
      <c r="AK611" s="10"/>
      <c r="AL611" s="10"/>
      <c r="AM611" s="10"/>
      <c r="AN611" s="10"/>
      <c r="AO611" s="10"/>
      <c r="AP611" s="11"/>
      <c r="AQ611" s="9"/>
      <c r="AR611" s="10"/>
      <c r="AS611" s="10"/>
      <c r="AT611" s="11"/>
      <c r="AU611" s="13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5"/>
    </row>
    <row r="612" spans="1:72" ht="11.25" customHeight="1" outlineLevel="1">
      <c r="A612" s="8">
        <v>302</v>
      </c>
      <c r="B612" s="8"/>
      <c r="C612" s="8"/>
      <c r="D612" s="12" t="s">
        <v>644</v>
      </c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 t="s">
        <v>645</v>
      </c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8">
        <v>2</v>
      </c>
      <c r="AK612" s="8"/>
      <c r="AL612" s="8"/>
      <c r="AM612" s="8"/>
      <c r="AN612" s="8"/>
      <c r="AO612" s="8"/>
      <c r="AP612" s="8"/>
      <c r="AQ612" s="16">
        <v>26282</v>
      </c>
      <c r="AR612" s="16"/>
      <c r="AS612" s="16"/>
      <c r="AT612" s="16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</row>
    <row r="613" spans="1:72" ht="11.25" customHeight="1" outlineLevel="1">
      <c r="A613" s="9"/>
      <c r="B613" s="10"/>
      <c r="C613" s="11"/>
      <c r="D613" s="13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5"/>
      <c r="Y613" s="13"/>
      <c r="Z613" s="14"/>
      <c r="AA613" s="14"/>
      <c r="AB613" s="14"/>
      <c r="AC613" s="14"/>
      <c r="AD613" s="14"/>
      <c r="AE613" s="14"/>
      <c r="AF613" s="14"/>
      <c r="AG613" s="14"/>
      <c r="AH613" s="14"/>
      <c r="AI613" s="15"/>
      <c r="AJ613" s="9"/>
      <c r="AK613" s="10"/>
      <c r="AL613" s="10"/>
      <c r="AM613" s="10"/>
      <c r="AN613" s="10"/>
      <c r="AO613" s="10"/>
      <c r="AP613" s="11"/>
      <c r="AQ613" s="9"/>
      <c r="AR613" s="10"/>
      <c r="AS613" s="10"/>
      <c r="AT613" s="11"/>
      <c r="AU613" s="13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5"/>
    </row>
    <row r="614" spans="1:72" ht="11.25" customHeight="1" outlineLevel="1">
      <c r="A614" s="8">
        <v>303</v>
      </c>
      <c r="B614" s="8"/>
      <c r="C614" s="8"/>
      <c r="D614" s="12" t="s">
        <v>646</v>
      </c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 t="s">
        <v>647</v>
      </c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8">
        <v>13</v>
      </c>
      <c r="AK614" s="8"/>
      <c r="AL614" s="8"/>
      <c r="AM614" s="8"/>
      <c r="AN614" s="8"/>
      <c r="AO614" s="8"/>
      <c r="AP614" s="8"/>
      <c r="AQ614" s="16">
        <v>32172</v>
      </c>
      <c r="AR614" s="16"/>
      <c r="AS614" s="16"/>
      <c r="AT614" s="16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</row>
    <row r="615" spans="1:72" ht="11.25" customHeight="1" outlineLevel="1">
      <c r="A615" s="9"/>
      <c r="B615" s="10"/>
      <c r="C615" s="11"/>
      <c r="D615" s="13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5"/>
      <c r="Y615" s="13"/>
      <c r="Z615" s="14"/>
      <c r="AA615" s="14"/>
      <c r="AB615" s="14"/>
      <c r="AC615" s="14"/>
      <c r="AD615" s="14"/>
      <c r="AE615" s="14"/>
      <c r="AF615" s="14"/>
      <c r="AG615" s="14"/>
      <c r="AH615" s="14"/>
      <c r="AI615" s="15"/>
      <c r="AJ615" s="9"/>
      <c r="AK615" s="10"/>
      <c r="AL615" s="10"/>
      <c r="AM615" s="10"/>
      <c r="AN615" s="10"/>
      <c r="AO615" s="10"/>
      <c r="AP615" s="11"/>
      <c r="AQ615" s="9"/>
      <c r="AR615" s="10"/>
      <c r="AS615" s="10"/>
      <c r="AT615" s="11"/>
      <c r="AU615" s="13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5"/>
    </row>
    <row r="616" spans="1:72" ht="11.25" customHeight="1" outlineLevel="1">
      <c r="A616" s="8">
        <v>304</v>
      </c>
      <c r="B616" s="8"/>
      <c r="C616" s="8"/>
      <c r="D616" s="12" t="s">
        <v>648</v>
      </c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 t="s">
        <v>649</v>
      </c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8">
        <v>1</v>
      </c>
      <c r="AK616" s="8"/>
      <c r="AL616" s="8"/>
      <c r="AM616" s="8"/>
      <c r="AN616" s="8"/>
      <c r="AO616" s="8"/>
      <c r="AP616" s="8"/>
      <c r="AQ616" s="16">
        <v>46086</v>
      </c>
      <c r="AR616" s="16"/>
      <c r="AS616" s="16"/>
      <c r="AT616" s="16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</row>
    <row r="617" spans="1:72" ht="11.25" customHeight="1" outlineLevel="1">
      <c r="A617" s="9"/>
      <c r="B617" s="10"/>
      <c r="C617" s="11"/>
      <c r="D617" s="13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5"/>
      <c r="Y617" s="13"/>
      <c r="Z617" s="14"/>
      <c r="AA617" s="14"/>
      <c r="AB617" s="14"/>
      <c r="AC617" s="14"/>
      <c r="AD617" s="14"/>
      <c r="AE617" s="14"/>
      <c r="AF617" s="14"/>
      <c r="AG617" s="14"/>
      <c r="AH617" s="14"/>
      <c r="AI617" s="15"/>
      <c r="AJ617" s="9"/>
      <c r="AK617" s="10"/>
      <c r="AL617" s="10"/>
      <c r="AM617" s="10"/>
      <c r="AN617" s="10"/>
      <c r="AO617" s="10"/>
      <c r="AP617" s="11"/>
      <c r="AQ617" s="9"/>
      <c r="AR617" s="10"/>
      <c r="AS617" s="10"/>
      <c r="AT617" s="11"/>
      <c r="AU617" s="13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5"/>
    </row>
    <row r="618" spans="1:72" ht="11.25" customHeight="1" outlineLevel="1">
      <c r="A618" s="8">
        <v>305</v>
      </c>
      <c r="B618" s="8"/>
      <c r="C618" s="8"/>
      <c r="D618" s="12" t="s">
        <v>650</v>
      </c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 t="s">
        <v>651</v>
      </c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8">
        <v>4</v>
      </c>
      <c r="AK618" s="8"/>
      <c r="AL618" s="8"/>
      <c r="AM618" s="8"/>
      <c r="AN618" s="8"/>
      <c r="AO618" s="8"/>
      <c r="AP618" s="8"/>
      <c r="AQ618" s="16">
        <v>46916</v>
      </c>
      <c r="AR618" s="16"/>
      <c r="AS618" s="16"/>
      <c r="AT618" s="16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</row>
    <row r="619" spans="1:72" ht="11.25" customHeight="1" outlineLevel="1">
      <c r="A619" s="9"/>
      <c r="B619" s="10"/>
      <c r="C619" s="11"/>
      <c r="D619" s="13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5"/>
      <c r="Y619" s="13"/>
      <c r="Z619" s="14"/>
      <c r="AA619" s="14"/>
      <c r="AB619" s="14"/>
      <c r="AC619" s="14"/>
      <c r="AD619" s="14"/>
      <c r="AE619" s="14"/>
      <c r="AF619" s="14"/>
      <c r="AG619" s="14"/>
      <c r="AH619" s="14"/>
      <c r="AI619" s="15"/>
      <c r="AJ619" s="9"/>
      <c r="AK619" s="10"/>
      <c r="AL619" s="10"/>
      <c r="AM619" s="10"/>
      <c r="AN619" s="10"/>
      <c r="AO619" s="10"/>
      <c r="AP619" s="11"/>
      <c r="AQ619" s="9"/>
      <c r="AR619" s="10"/>
      <c r="AS619" s="10"/>
      <c r="AT619" s="11"/>
      <c r="AU619" s="13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5"/>
    </row>
    <row r="620" spans="1:72" ht="11.25" customHeight="1" outlineLevel="1">
      <c r="A620" s="8">
        <v>306</v>
      </c>
      <c r="B620" s="8"/>
      <c r="C620" s="8"/>
      <c r="D620" s="12" t="s">
        <v>652</v>
      </c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 t="s">
        <v>653</v>
      </c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8">
        <v>1</v>
      </c>
      <c r="AK620" s="8"/>
      <c r="AL620" s="8"/>
      <c r="AM620" s="8"/>
      <c r="AN620" s="8"/>
      <c r="AO620" s="8"/>
      <c r="AP620" s="8"/>
      <c r="AQ620" s="16">
        <v>36882</v>
      </c>
      <c r="AR620" s="16"/>
      <c r="AS620" s="16"/>
      <c r="AT620" s="16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</row>
    <row r="621" spans="1:72" ht="11.25" customHeight="1" outlineLevel="1">
      <c r="A621" s="9"/>
      <c r="B621" s="10"/>
      <c r="C621" s="11"/>
      <c r="D621" s="13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5"/>
      <c r="Y621" s="13"/>
      <c r="Z621" s="14"/>
      <c r="AA621" s="14"/>
      <c r="AB621" s="14"/>
      <c r="AC621" s="14"/>
      <c r="AD621" s="14"/>
      <c r="AE621" s="14"/>
      <c r="AF621" s="14"/>
      <c r="AG621" s="14"/>
      <c r="AH621" s="14"/>
      <c r="AI621" s="15"/>
      <c r="AJ621" s="9"/>
      <c r="AK621" s="10"/>
      <c r="AL621" s="10"/>
      <c r="AM621" s="10"/>
      <c r="AN621" s="10"/>
      <c r="AO621" s="10"/>
      <c r="AP621" s="11"/>
      <c r="AQ621" s="9"/>
      <c r="AR621" s="10"/>
      <c r="AS621" s="10"/>
      <c r="AT621" s="11"/>
      <c r="AU621" s="13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5"/>
    </row>
    <row r="622" spans="1:72" ht="11.25" customHeight="1" outlineLevel="1">
      <c r="A622" s="8">
        <v>307</v>
      </c>
      <c r="B622" s="8"/>
      <c r="C622" s="8"/>
      <c r="D622" s="12" t="s">
        <v>209</v>
      </c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 t="s">
        <v>22</v>
      </c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8">
        <v>1</v>
      </c>
      <c r="AK622" s="8"/>
      <c r="AL622" s="8"/>
      <c r="AM622" s="8"/>
      <c r="AN622" s="8"/>
      <c r="AO622" s="8"/>
      <c r="AP622" s="8"/>
      <c r="AQ622" s="16">
        <v>59790</v>
      </c>
      <c r="AR622" s="16"/>
      <c r="AS622" s="16"/>
      <c r="AT622" s="16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</row>
    <row r="623" spans="1:72" ht="11.25" customHeight="1" outlineLevel="1">
      <c r="A623" s="9"/>
      <c r="B623" s="10"/>
      <c r="C623" s="11"/>
      <c r="D623" s="13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5"/>
      <c r="Y623" s="13"/>
      <c r="Z623" s="14"/>
      <c r="AA623" s="14"/>
      <c r="AB623" s="14"/>
      <c r="AC623" s="14"/>
      <c r="AD623" s="14"/>
      <c r="AE623" s="14"/>
      <c r="AF623" s="14"/>
      <c r="AG623" s="14"/>
      <c r="AH623" s="14"/>
      <c r="AI623" s="15"/>
      <c r="AJ623" s="9"/>
      <c r="AK623" s="10"/>
      <c r="AL623" s="10"/>
      <c r="AM623" s="10"/>
      <c r="AN623" s="10"/>
      <c r="AO623" s="10"/>
      <c r="AP623" s="11"/>
      <c r="AQ623" s="9"/>
      <c r="AR623" s="10"/>
      <c r="AS623" s="10"/>
      <c r="AT623" s="11"/>
      <c r="AU623" s="13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5"/>
    </row>
    <row r="624" spans="1:72" ht="12" customHeight="1" outlineLevel="1">
      <c r="A624" s="8">
        <v>308</v>
      </c>
      <c r="B624" s="8"/>
      <c r="C624" s="8"/>
      <c r="D624" s="12" t="s">
        <v>654</v>
      </c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 t="s">
        <v>655</v>
      </c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8">
        <v>1</v>
      </c>
      <c r="AK624" s="8"/>
      <c r="AL624" s="8"/>
      <c r="AM624" s="8"/>
      <c r="AN624" s="8"/>
      <c r="AO624" s="8"/>
      <c r="AP624" s="8"/>
      <c r="AQ624" s="16">
        <v>40396</v>
      </c>
      <c r="AR624" s="16"/>
      <c r="AS624" s="16"/>
      <c r="AT624" s="16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</row>
    <row r="625" spans="1:72" ht="12" customHeight="1" outlineLevel="1">
      <c r="A625" s="9"/>
      <c r="B625" s="10"/>
      <c r="C625" s="11"/>
      <c r="D625" s="13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5"/>
      <c r="Y625" s="13"/>
      <c r="Z625" s="14"/>
      <c r="AA625" s="14"/>
      <c r="AB625" s="14"/>
      <c r="AC625" s="14"/>
      <c r="AD625" s="14"/>
      <c r="AE625" s="14"/>
      <c r="AF625" s="14"/>
      <c r="AG625" s="14"/>
      <c r="AH625" s="14"/>
      <c r="AI625" s="15"/>
      <c r="AJ625" s="9"/>
      <c r="AK625" s="10"/>
      <c r="AL625" s="10"/>
      <c r="AM625" s="10"/>
      <c r="AN625" s="10"/>
      <c r="AO625" s="10"/>
      <c r="AP625" s="11"/>
      <c r="AQ625" s="9"/>
      <c r="AR625" s="10"/>
      <c r="AS625" s="10"/>
      <c r="AT625" s="11"/>
      <c r="AU625" s="13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5"/>
    </row>
    <row r="626" spans="1:72" ht="11.25" customHeight="1" outlineLevel="1">
      <c r="A626" s="8">
        <v>309</v>
      </c>
      <c r="B626" s="8"/>
      <c r="C626" s="8"/>
      <c r="D626" s="12" t="s">
        <v>656</v>
      </c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 t="s">
        <v>657</v>
      </c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8">
        <v>4</v>
      </c>
      <c r="AK626" s="8"/>
      <c r="AL626" s="8"/>
      <c r="AM626" s="8"/>
      <c r="AN626" s="8"/>
      <c r="AO626" s="8"/>
      <c r="AP626" s="8"/>
      <c r="AQ626" s="16">
        <v>39028</v>
      </c>
      <c r="AR626" s="16"/>
      <c r="AS626" s="16"/>
      <c r="AT626" s="16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</row>
    <row r="627" spans="1:72" ht="11.25" customHeight="1" outlineLevel="1">
      <c r="A627" s="9"/>
      <c r="B627" s="10"/>
      <c r="C627" s="11"/>
      <c r="D627" s="13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5"/>
      <c r="Y627" s="13"/>
      <c r="Z627" s="14"/>
      <c r="AA627" s="14"/>
      <c r="AB627" s="14"/>
      <c r="AC627" s="14"/>
      <c r="AD627" s="14"/>
      <c r="AE627" s="14"/>
      <c r="AF627" s="14"/>
      <c r="AG627" s="14"/>
      <c r="AH627" s="14"/>
      <c r="AI627" s="15"/>
      <c r="AJ627" s="9"/>
      <c r="AK627" s="10"/>
      <c r="AL627" s="10"/>
      <c r="AM627" s="10"/>
      <c r="AN627" s="10"/>
      <c r="AO627" s="10"/>
      <c r="AP627" s="11"/>
      <c r="AQ627" s="9"/>
      <c r="AR627" s="10"/>
      <c r="AS627" s="10"/>
      <c r="AT627" s="11"/>
      <c r="AU627" s="13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5"/>
    </row>
    <row r="628" spans="1:72" ht="11.25" customHeight="1" outlineLevel="1">
      <c r="A628" s="8">
        <v>310</v>
      </c>
      <c r="B628" s="8"/>
      <c r="C628" s="8"/>
      <c r="D628" s="12" t="s">
        <v>658</v>
      </c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 t="s">
        <v>659</v>
      </c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8">
        <v>4</v>
      </c>
      <c r="AK628" s="8"/>
      <c r="AL628" s="8"/>
      <c r="AM628" s="8"/>
      <c r="AN628" s="8"/>
      <c r="AO628" s="8"/>
      <c r="AP628" s="8"/>
      <c r="AQ628" s="16">
        <v>29352</v>
      </c>
      <c r="AR628" s="16"/>
      <c r="AS628" s="16"/>
      <c r="AT628" s="16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</row>
    <row r="629" spans="1:72" ht="11.25" customHeight="1" outlineLevel="1">
      <c r="A629" s="9"/>
      <c r="B629" s="10"/>
      <c r="C629" s="11"/>
      <c r="D629" s="13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5"/>
      <c r="Y629" s="13"/>
      <c r="Z629" s="14"/>
      <c r="AA629" s="14"/>
      <c r="AB629" s="14"/>
      <c r="AC629" s="14"/>
      <c r="AD629" s="14"/>
      <c r="AE629" s="14"/>
      <c r="AF629" s="14"/>
      <c r="AG629" s="14"/>
      <c r="AH629" s="14"/>
      <c r="AI629" s="15"/>
      <c r="AJ629" s="9"/>
      <c r="AK629" s="10"/>
      <c r="AL629" s="10"/>
      <c r="AM629" s="10"/>
      <c r="AN629" s="10"/>
      <c r="AO629" s="10"/>
      <c r="AP629" s="11"/>
      <c r="AQ629" s="9"/>
      <c r="AR629" s="10"/>
      <c r="AS629" s="10"/>
      <c r="AT629" s="11"/>
      <c r="AU629" s="13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5"/>
    </row>
    <row r="630" spans="1:72" ht="11.25" customHeight="1" outlineLevel="1">
      <c r="A630" s="8">
        <v>311</v>
      </c>
      <c r="B630" s="8"/>
      <c r="C630" s="8"/>
      <c r="D630" s="12" t="s">
        <v>660</v>
      </c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 t="s">
        <v>661</v>
      </c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8">
        <v>2</v>
      </c>
      <c r="AK630" s="8"/>
      <c r="AL630" s="8"/>
      <c r="AM630" s="8"/>
      <c r="AN630" s="8"/>
      <c r="AO630" s="8"/>
      <c r="AP630" s="8"/>
      <c r="AQ630" s="16">
        <v>24869</v>
      </c>
      <c r="AR630" s="16"/>
      <c r="AS630" s="16"/>
      <c r="AT630" s="16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</row>
    <row r="631" spans="1:72" ht="11.25" customHeight="1" outlineLevel="1">
      <c r="A631" s="9"/>
      <c r="B631" s="10"/>
      <c r="C631" s="11"/>
      <c r="D631" s="13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5"/>
      <c r="Y631" s="13"/>
      <c r="Z631" s="14"/>
      <c r="AA631" s="14"/>
      <c r="AB631" s="14"/>
      <c r="AC631" s="14"/>
      <c r="AD631" s="14"/>
      <c r="AE631" s="14"/>
      <c r="AF631" s="14"/>
      <c r="AG631" s="14"/>
      <c r="AH631" s="14"/>
      <c r="AI631" s="15"/>
      <c r="AJ631" s="9"/>
      <c r="AK631" s="10"/>
      <c r="AL631" s="10"/>
      <c r="AM631" s="10"/>
      <c r="AN631" s="10"/>
      <c r="AO631" s="10"/>
      <c r="AP631" s="11"/>
      <c r="AQ631" s="9"/>
      <c r="AR631" s="10"/>
      <c r="AS631" s="10"/>
      <c r="AT631" s="11"/>
      <c r="AU631" s="13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5"/>
    </row>
    <row r="632" spans="1:72" ht="11.25" customHeight="1" outlineLevel="1">
      <c r="A632" s="8">
        <v>312</v>
      </c>
      <c r="B632" s="8"/>
      <c r="C632" s="8"/>
      <c r="D632" s="12" t="s">
        <v>662</v>
      </c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 t="s">
        <v>663</v>
      </c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8">
        <v>5</v>
      </c>
      <c r="AK632" s="8"/>
      <c r="AL632" s="8"/>
      <c r="AM632" s="8"/>
      <c r="AN632" s="8"/>
      <c r="AO632" s="8"/>
      <c r="AP632" s="8"/>
      <c r="AQ632" s="16">
        <v>9276</v>
      </c>
      <c r="AR632" s="16"/>
      <c r="AS632" s="16"/>
      <c r="AT632" s="16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</row>
    <row r="633" spans="1:72" ht="11.25" customHeight="1" outlineLevel="1">
      <c r="A633" s="9"/>
      <c r="B633" s="10"/>
      <c r="C633" s="11"/>
      <c r="D633" s="13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5"/>
      <c r="Y633" s="13"/>
      <c r="Z633" s="14"/>
      <c r="AA633" s="14"/>
      <c r="AB633" s="14"/>
      <c r="AC633" s="14"/>
      <c r="AD633" s="14"/>
      <c r="AE633" s="14"/>
      <c r="AF633" s="14"/>
      <c r="AG633" s="14"/>
      <c r="AH633" s="14"/>
      <c r="AI633" s="15"/>
      <c r="AJ633" s="9"/>
      <c r="AK633" s="10"/>
      <c r="AL633" s="10"/>
      <c r="AM633" s="10"/>
      <c r="AN633" s="10"/>
      <c r="AO633" s="10"/>
      <c r="AP633" s="11"/>
      <c r="AQ633" s="9"/>
      <c r="AR633" s="10"/>
      <c r="AS633" s="10"/>
      <c r="AT633" s="11"/>
      <c r="AU633" s="13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5"/>
    </row>
    <row r="634" spans="1:72" ht="11.25" customHeight="1" outlineLevel="1">
      <c r="A634" s="8">
        <v>313</v>
      </c>
      <c r="B634" s="8"/>
      <c r="C634" s="8"/>
      <c r="D634" s="12" t="s">
        <v>664</v>
      </c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 t="s">
        <v>665</v>
      </c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8">
        <v>4</v>
      </c>
      <c r="AK634" s="8"/>
      <c r="AL634" s="8"/>
      <c r="AM634" s="8"/>
      <c r="AN634" s="8"/>
      <c r="AO634" s="8"/>
      <c r="AP634" s="8"/>
      <c r="AQ634" s="16">
        <v>15166</v>
      </c>
      <c r="AR634" s="16"/>
      <c r="AS634" s="16"/>
      <c r="AT634" s="16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</row>
    <row r="635" spans="1:72" ht="11.25" customHeight="1" outlineLevel="1">
      <c r="A635" s="9"/>
      <c r="B635" s="10"/>
      <c r="C635" s="11"/>
      <c r="D635" s="13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5"/>
      <c r="Y635" s="13"/>
      <c r="Z635" s="14"/>
      <c r="AA635" s="14"/>
      <c r="AB635" s="14"/>
      <c r="AC635" s="14"/>
      <c r="AD635" s="14"/>
      <c r="AE635" s="14"/>
      <c r="AF635" s="14"/>
      <c r="AG635" s="14"/>
      <c r="AH635" s="14"/>
      <c r="AI635" s="15"/>
      <c r="AJ635" s="9"/>
      <c r="AK635" s="10"/>
      <c r="AL635" s="10"/>
      <c r="AM635" s="10"/>
      <c r="AN635" s="10"/>
      <c r="AO635" s="10"/>
      <c r="AP635" s="11"/>
      <c r="AQ635" s="9"/>
      <c r="AR635" s="10"/>
      <c r="AS635" s="10"/>
      <c r="AT635" s="11"/>
      <c r="AU635" s="13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5"/>
    </row>
    <row r="636" spans="1:72" ht="11.25" customHeight="1" outlineLevel="1">
      <c r="A636" s="8">
        <v>314</v>
      </c>
      <c r="B636" s="8"/>
      <c r="C636" s="8"/>
      <c r="D636" s="12" t="s">
        <v>666</v>
      </c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 t="s">
        <v>667</v>
      </c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8">
        <v>3</v>
      </c>
      <c r="AK636" s="8"/>
      <c r="AL636" s="8"/>
      <c r="AM636" s="8"/>
      <c r="AN636" s="8"/>
      <c r="AO636" s="8"/>
      <c r="AP636" s="8"/>
      <c r="AQ636" s="16">
        <v>10822</v>
      </c>
      <c r="AR636" s="16"/>
      <c r="AS636" s="16"/>
      <c r="AT636" s="16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</row>
    <row r="637" spans="1:72" ht="11.25" customHeight="1" outlineLevel="1">
      <c r="A637" s="9"/>
      <c r="B637" s="10"/>
      <c r="C637" s="11"/>
      <c r="D637" s="13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5"/>
      <c r="Y637" s="13"/>
      <c r="Z637" s="14"/>
      <c r="AA637" s="14"/>
      <c r="AB637" s="14"/>
      <c r="AC637" s="14"/>
      <c r="AD637" s="14"/>
      <c r="AE637" s="14"/>
      <c r="AF637" s="14"/>
      <c r="AG637" s="14"/>
      <c r="AH637" s="14"/>
      <c r="AI637" s="15"/>
      <c r="AJ637" s="9"/>
      <c r="AK637" s="10"/>
      <c r="AL637" s="10"/>
      <c r="AM637" s="10"/>
      <c r="AN637" s="10"/>
      <c r="AO637" s="10"/>
      <c r="AP637" s="11"/>
      <c r="AQ637" s="9"/>
      <c r="AR637" s="10"/>
      <c r="AS637" s="10"/>
      <c r="AT637" s="11"/>
      <c r="AU637" s="13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5"/>
    </row>
    <row r="638" spans="1:72" ht="11.25" customHeight="1" outlineLevel="1">
      <c r="A638" s="8">
        <v>315</v>
      </c>
      <c r="B638" s="8"/>
      <c r="C638" s="8"/>
      <c r="D638" s="12" t="s">
        <v>668</v>
      </c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 t="s">
        <v>669</v>
      </c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8">
        <v>3</v>
      </c>
      <c r="AK638" s="8"/>
      <c r="AL638" s="8"/>
      <c r="AM638" s="8"/>
      <c r="AN638" s="8"/>
      <c r="AO638" s="8"/>
      <c r="AP638" s="8"/>
      <c r="AQ638" s="16">
        <v>16712</v>
      </c>
      <c r="AR638" s="16"/>
      <c r="AS638" s="16"/>
      <c r="AT638" s="16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</row>
    <row r="639" spans="1:72" ht="11.25" customHeight="1" outlineLevel="1">
      <c r="A639" s="9"/>
      <c r="B639" s="10"/>
      <c r="C639" s="11"/>
      <c r="D639" s="13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5"/>
      <c r="Y639" s="13"/>
      <c r="Z639" s="14"/>
      <c r="AA639" s="14"/>
      <c r="AB639" s="14"/>
      <c r="AC639" s="14"/>
      <c r="AD639" s="14"/>
      <c r="AE639" s="14"/>
      <c r="AF639" s="14"/>
      <c r="AG639" s="14"/>
      <c r="AH639" s="14"/>
      <c r="AI639" s="15"/>
      <c r="AJ639" s="9"/>
      <c r="AK639" s="10"/>
      <c r="AL639" s="10"/>
      <c r="AM639" s="10"/>
      <c r="AN639" s="10"/>
      <c r="AO639" s="10"/>
      <c r="AP639" s="11"/>
      <c r="AQ639" s="9"/>
      <c r="AR639" s="10"/>
      <c r="AS639" s="10"/>
      <c r="AT639" s="11"/>
      <c r="AU639" s="13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5"/>
    </row>
    <row r="640" spans="1:72" ht="11.25" customHeight="1" outlineLevel="1">
      <c r="A640" s="8">
        <v>316</v>
      </c>
      <c r="B640" s="8"/>
      <c r="C640" s="8"/>
      <c r="D640" s="12" t="s">
        <v>670</v>
      </c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 t="s">
        <v>671</v>
      </c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8">
        <v>5</v>
      </c>
      <c r="AK640" s="8"/>
      <c r="AL640" s="8"/>
      <c r="AM640" s="8"/>
      <c r="AN640" s="8"/>
      <c r="AO640" s="8"/>
      <c r="AP640" s="8"/>
      <c r="AQ640" s="16">
        <v>12368</v>
      </c>
      <c r="AR640" s="16"/>
      <c r="AS640" s="16"/>
      <c r="AT640" s="16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</row>
    <row r="641" spans="1:72" ht="11.25" customHeight="1" outlineLevel="1">
      <c r="A641" s="9"/>
      <c r="B641" s="10"/>
      <c r="C641" s="11"/>
      <c r="D641" s="13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5"/>
      <c r="Y641" s="13"/>
      <c r="Z641" s="14"/>
      <c r="AA641" s="14"/>
      <c r="AB641" s="14"/>
      <c r="AC641" s="14"/>
      <c r="AD641" s="14"/>
      <c r="AE641" s="14"/>
      <c r="AF641" s="14"/>
      <c r="AG641" s="14"/>
      <c r="AH641" s="14"/>
      <c r="AI641" s="15"/>
      <c r="AJ641" s="9"/>
      <c r="AK641" s="10"/>
      <c r="AL641" s="10"/>
      <c r="AM641" s="10"/>
      <c r="AN641" s="10"/>
      <c r="AO641" s="10"/>
      <c r="AP641" s="11"/>
      <c r="AQ641" s="9"/>
      <c r="AR641" s="10"/>
      <c r="AS641" s="10"/>
      <c r="AT641" s="11"/>
      <c r="AU641" s="13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5"/>
    </row>
    <row r="642" spans="1:72" ht="11.25" customHeight="1" outlineLevel="1">
      <c r="A642" s="8">
        <v>317</v>
      </c>
      <c r="B642" s="8"/>
      <c r="C642" s="8"/>
      <c r="D642" s="12" t="s">
        <v>672</v>
      </c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 t="s">
        <v>673</v>
      </c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8">
        <v>4</v>
      </c>
      <c r="AK642" s="8"/>
      <c r="AL642" s="8"/>
      <c r="AM642" s="8"/>
      <c r="AN642" s="8"/>
      <c r="AO642" s="8"/>
      <c r="AP642" s="8"/>
      <c r="AQ642" s="16">
        <v>18258</v>
      </c>
      <c r="AR642" s="16"/>
      <c r="AS642" s="16"/>
      <c r="AT642" s="16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</row>
    <row r="643" spans="1:72" ht="11.25" customHeight="1" outlineLevel="1">
      <c r="A643" s="9"/>
      <c r="B643" s="10"/>
      <c r="C643" s="11"/>
      <c r="D643" s="13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5"/>
      <c r="Y643" s="13"/>
      <c r="Z643" s="14"/>
      <c r="AA643" s="14"/>
      <c r="AB643" s="14"/>
      <c r="AC643" s="14"/>
      <c r="AD643" s="14"/>
      <c r="AE643" s="14"/>
      <c r="AF643" s="14"/>
      <c r="AG643" s="14"/>
      <c r="AH643" s="14"/>
      <c r="AI643" s="15"/>
      <c r="AJ643" s="9"/>
      <c r="AK643" s="10"/>
      <c r="AL643" s="10"/>
      <c r="AM643" s="10"/>
      <c r="AN643" s="10"/>
      <c r="AO643" s="10"/>
      <c r="AP643" s="11"/>
      <c r="AQ643" s="9"/>
      <c r="AR643" s="10"/>
      <c r="AS643" s="10"/>
      <c r="AT643" s="11"/>
      <c r="AU643" s="13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5"/>
    </row>
    <row r="644" spans="1:72" ht="11.25" customHeight="1" outlineLevel="1">
      <c r="A644" s="8">
        <v>318</v>
      </c>
      <c r="B644" s="8"/>
      <c r="C644" s="8"/>
      <c r="D644" s="12" t="s">
        <v>674</v>
      </c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 t="s">
        <v>675</v>
      </c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8">
        <v>5</v>
      </c>
      <c r="AK644" s="8"/>
      <c r="AL644" s="8"/>
      <c r="AM644" s="8"/>
      <c r="AN644" s="8"/>
      <c r="AO644" s="8"/>
      <c r="AP644" s="8"/>
      <c r="AQ644" s="16">
        <v>13914</v>
      </c>
      <c r="AR644" s="16"/>
      <c r="AS644" s="16"/>
      <c r="AT644" s="16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</row>
    <row r="645" spans="1:72" ht="11.25" customHeight="1" outlineLevel="1">
      <c r="A645" s="9"/>
      <c r="B645" s="10"/>
      <c r="C645" s="11"/>
      <c r="D645" s="13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5"/>
      <c r="Y645" s="13"/>
      <c r="Z645" s="14"/>
      <c r="AA645" s="14"/>
      <c r="AB645" s="14"/>
      <c r="AC645" s="14"/>
      <c r="AD645" s="14"/>
      <c r="AE645" s="14"/>
      <c r="AF645" s="14"/>
      <c r="AG645" s="14"/>
      <c r="AH645" s="14"/>
      <c r="AI645" s="15"/>
      <c r="AJ645" s="9"/>
      <c r="AK645" s="10"/>
      <c r="AL645" s="10"/>
      <c r="AM645" s="10"/>
      <c r="AN645" s="10"/>
      <c r="AO645" s="10"/>
      <c r="AP645" s="11"/>
      <c r="AQ645" s="9"/>
      <c r="AR645" s="10"/>
      <c r="AS645" s="10"/>
      <c r="AT645" s="11"/>
      <c r="AU645" s="13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5"/>
    </row>
    <row r="646" spans="1:72" ht="11.25" customHeight="1" outlineLevel="1">
      <c r="A646" s="8">
        <v>319</v>
      </c>
      <c r="B646" s="8"/>
      <c r="C646" s="8"/>
      <c r="D646" s="12" t="s">
        <v>676</v>
      </c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 t="s">
        <v>677</v>
      </c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8">
        <v>5</v>
      </c>
      <c r="AK646" s="8"/>
      <c r="AL646" s="8"/>
      <c r="AM646" s="8"/>
      <c r="AN646" s="8"/>
      <c r="AO646" s="8"/>
      <c r="AP646" s="8"/>
      <c r="AQ646" s="16">
        <v>19804</v>
      </c>
      <c r="AR646" s="16"/>
      <c r="AS646" s="16"/>
      <c r="AT646" s="16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</row>
    <row r="647" spans="1:72" ht="11.25" customHeight="1" outlineLevel="1">
      <c r="A647" s="9"/>
      <c r="B647" s="10"/>
      <c r="C647" s="11"/>
      <c r="D647" s="13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5"/>
      <c r="Y647" s="13"/>
      <c r="Z647" s="14"/>
      <c r="AA647" s="14"/>
      <c r="AB647" s="14"/>
      <c r="AC647" s="14"/>
      <c r="AD647" s="14"/>
      <c r="AE647" s="14"/>
      <c r="AF647" s="14"/>
      <c r="AG647" s="14"/>
      <c r="AH647" s="14"/>
      <c r="AI647" s="15"/>
      <c r="AJ647" s="9"/>
      <c r="AK647" s="10"/>
      <c r="AL647" s="10"/>
      <c r="AM647" s="10"/>
      <c r="AN647" s="10"/>
      <c r="AO647" s="10"/>
      <c r="AP647" s="11"/>
      <c r="AQ647" s="9"/>
      <c r="AR647" s="10"/>
      <c r="AS647" s="10"/>
      <c r="AT647" s="11"/>
      <c r="AU647" s="13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5"/>
    </row>
    <row r="648" spans="1:72" ht="11.25" customHeight="1" outlineLevel="1">
      <c r="A648" s="8">
        <v>320</v>
      </c>
      <c r="B648" s="8"/>
      <c r="C648" s="8"/>
      <c r="D648" s="12" t="s">
        <v>678</v>
      </c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 t="s">
        <v>679</v>
      </c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8">
        <v>4</v>
      </c>
      <c r="AK648" s="8"/>
      <c r="AL648" s="8"/>
      <c r="AM648" s="8"/>
      <c r="AN648" s="8"/>
      <c r="AO648" s="8"/>
      <c r="AP648" s="8"/>
      <c r="AQ648" s="16">
        <v>15460</v>
      </c>
      <c r="AR648" s="16"/>
      <c r="AS648" s="16"/>
      <c r="AT648" s="16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</row>
    <row r="649" spans="1:72" ht="11.25" customHeight="1" outlineLevel="1">
      <c r="A649" s="9"/>
      <c r="B649" s="10"/>
      <c r="C649" s="11"/>
      <c r="D649" s="13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5"/>
      <c r="Y649" s="13"/>
      <c r="Z649" s="14"/>
      <c r="AA649" s="14"/>
      <c r="AB649" s="14"/>
      <c r="AC649" s="14"/>
      <c r="AD649" s="14"/>
      <c r="AE649" s="14"/>
      <c r="AF649" s="14"/>
      <c r="AG649" s="14"/>
      <c r="AH649" s="14"/>
      <c r="AI649" s="15"/>
      <c r="AJ649" s="9"/>
      <c r="AK649" s="10"/>
      <c r="AL649" s="10"/>
      <c r="AM649" s="10"/>
      <c r="AN649" s="10"/>
      <c r="AO649" s="10"/>
      <c r="AP649" s="11"/>
      <c r="AQ649" s="9"/>
      <c r="AR649" s="10"/>
      <c r="AS649" s="10"/>
      <c r="AT649" s="11"/>
      <c r="AU649" s="13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5"/>
    </row>
    <row r="650" spans="1:72" ht="11.25" customHeight="1" outlineLevel="1">
      <c r="A650" s="8">
        <v>321</v>
      </c>
      <c r="B650" s="8"/>
      <c r="C650" s="8"/>
      <c r="D650" s="12" t="s">
        <v>680</v>
      </c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 t="s">
        <v>681</v>
      </c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8">
        <v>4</v>
      </c>
      <c r="AK650" s="8"/>
      <c r="AL650" s="8"/>
      <c r="AM650" s="8"/>
      <c r="AN650" s="8"/>
      <c r="AO650" s="8"/>
      <c r="AP650" s="8"/>
      <c r="AQ650" s="16">
        <v>21350</v>
      </c>
      <c r="AR650" s="16"/>
      <c r="AS650" s="16"/>
      <c r="AT650" s="16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</row>
    <row r="651" spans="1:72" ht="11.25" customHeight="1" outlineLevel="1">
      <c r="A651" s="9"/>
      <c r="B651" s="10"/>
      <c r="C651" s="11"/>
      <c r="D651" s="13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5"/>
      <c r="Y651" s="13"/>
      <c r="Z651" s="14"/>
      <c r="AA651" s="14"/>
      <c r="AB651" s="14"/>
      <c r="AC651" s="14"/>
      <c r="AD651" s="14"/>
      <c r="AE651" s="14"/>
      <c r="AF651" s="14"/>
      <c r="AG651" s="14"/>
      <c r="AH651" s="14"/>
      <c r="AI651" s="15"/>
      <c r="AJ651" s="9"/>
      <c r="AK651" s="10"/>
      <c r="AL651" s="10"/>
      <c r="AM651" s="10"/>
      <c r="AN651" s="10"/>
      <c r="AO651" s="10"/>
      <c r="AP651" s="11"/>
      <c r="AQ651" s="9"/>
      <c r="AR651" s="10"/>
      <c r="AS651" s="10"/>
      <c r="AT651" s="11"/>
      <c r="AU651" s="13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5"/>
    </row>
    <row r="652" spans="1:72" ht="11.25" customHeight="1" outlineLevel="1">
      <c r="A652" s="8">
        <v>322</v>
      </c>
      <c r="B652" s="8"/>
      <c r="C652" s="8"/>
      <c r="D652" s="12" t="s">
        <v>682</v>
      </c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 t="s">
        <v>683</v>
      </c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8">
        <v>4</v>
      </c>
      <c r="AK652" s="8"/>
      <c r="AL652" s="8"/>
      <c r="AM652" s="8"/>
      <c r="AN652" s="8"/>
      <c r="AO652" s="8"/>
      <c r="AP652" s="8"/>
      <c r="AQ652" s="16">
        <v>17006</v>
      </c>
      <c r="AR652" s="16"/>
      <c r="AS652" s="16"/>
      <c r="AT652" s="16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</row>
    <row r="653" spans="1:72" ht="11.25" customHeight="1" outlineLevel="1">
      <c r="A653" s="9"/>
      <c r="B653" s="10"/>
      <c r="C653" s="11"/>
      <c r="D653" s="13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5"/>
      <c r="Y653" s="13"/>
      <c r="Z653" s="14"/>
      <c r="AA653" s="14"/>
      <c r="AB653" s="14"/>
      <c r="AC653" s="14"/>
      <c r="AD653" s="14"/>
      <c r="AE653" s="14"/>
      <c r="AF653" s="14"/>
      <c r="AG653" s="14"/>
      <c r="AH653" s="14"/>
      <c r="AI653" s="15"/>
      <c r="AJ653" s="9"/>
      <c r="AK653" s="10"/>
      <c r="AL653" s="10"/>
      <c r="AM653" s="10"/>
      <c r="AN653" s="10"/>
      <c r="AO653" s="10"/>
      <c r="AP653" s="11"/>
      <c r="AQ653" s="9"/>
      <c r="AR653" s="10"/>
      <c r="AS653" s="10"/>
      <c r="AT653" s="11"/>
      <c r="AU653" s="13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5"/>
    </row>
    <row r="654" spans="1:72" ht="11.25" customHeight="1" outlineLevel="1">
      <c r="A654" s="8">
        <v>323</v>
      </c>
      <c r="B654" s="8"/>
      <c r="C654" s="8"/>
      <c r="D654" s="12" t="s">
        <v>684</v>
      </c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 t="s">
        <v>685</v>
      </c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8">
        <v>5</v>
      </c>
      <c r="AK654" s="8"/>
      <c r="AL654" s="8"/>
      <c r="AM654" s="8"/>
      <c r="AN654" s="8"/>
      <c r="AO654" s="8"/>
      <c r="AP654" s="8"/>
      <c r="AQ654" s="16">
        <v>22896</v>
      </c>
      <c r="AR654" s="16"/>
      <c r="AS654" s="16"/>
      <c r="AT654" s="16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</row>
    <row r="655" spans="1:72" ht="11.25" customHeight="1" outlineLevel="1">
      <c r="A655" s="9"/>
      <c r="B655" s="10"/>
      <c r="C655" s="11"/>
      <c r="D655" s="13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5"/>
      <c r="Y655" s="13"/>
      <c r="Z655" s="14"/>
      <c r="AA655" s="14"/>
      <c r="AB655" s="14"/>
      <c r="AC655" s="14"/>
      <c r="AD655" s="14"/>
      <c r="AE655" s="14"/>
      <c r="AF655" s="14"/>
      <c r="AG655" s="14"/>
      <c r="AH655" s="14"/>
      <c r="AI655" s="15"/>
      <c r="AJ655" s="9"/>
      <c r="AK655" s="10"/>
      <c r="AL655" s="10"/>
      <c r="AM655" s="10"/>
      <c r="AN655" s="10"/>
      <c r="AO655" s="10"/>
      <c r="AP655" s="11"/>
      <c r="AQ655" s="9"/>
      <c r="AR655" s="10"/>
      <c r="AS655" s="10"/>
      <c r="AT655" s="11"/>
      <c r="AU655" s="13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5"/>
    </row>
    <row r="656" spans="1:72" ht="11.25" customHeight="1" outlineLevel="1">
      <c r="A656" s="8">
        <v>324</v>
      </c>
      <c r="B656" s="8"/>
      <c r="C656" s="8"/>
      <c r="D656" s="12" t="s">
        <v>686</v>
      </c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 t="s">
        <v>687</v>
      </c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8">
        <v>5</v>
      </c>
      <c r="AK656" s="8"/>
      <c r="AL656" s="8"/>
      <c r="AM656" s="8"/>
      <c r="AN656" s="8"/>
      <c r="AO656" s="8"/>
      <c r="AP656" s="8"/>
      <c r="AQ656" s="16">
        <v>18552</v>
      </c>
      <c r="AR656" s="16"/>
      <c r="AS656" s="16"/>
      <c r="AT656" s="16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</row>
    <row r="657" spans="1:72" ht="11.25" customHeight="1" outlineLevel="1">
      <c r="A657" s="9"/>
      <c r="B657" s="10"/>
      <c r="C657" s="11"/>
      <c r="D657" s="13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5"/>
      <c r="Y657" s="13"/>
      <c r="Z657" s="14"/>
      <c r="AA657" s="14"/>
      <c r="AB657" s="14"/>
      <c r="AC657" s="14"/>
      <c r="AD657" s="14"/>
      <c r="AE657" s="14"/>
      <c r="AF657" s="14"/>
      <c r="AG657" s="14"/>
      <c r="AH657" s="14"/>
      <c r="AI657" s="15"/>
      <c r="AJ657" s="9"/>
      <c r="AK657" s="10"/>
      <c r="AL657" s="10"/>
      <c r="AM657" s="10"/>
      <c r="AN657" s="10"/>
      <c r="AO657" s="10"/>
      <c r="AP657" s="11"/>
      <c r="AQ657" s="9"/>
      <c r="AR657" s="10"/>
      <c r="AS657" s="10"/>
      <c r="AT657" s="11"/>
      <c r="AU657" s="13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5"/>
    </row>
    <row r="658" spans="1:72" ht="11.25" customHeight="1" outlineLevel="1">
      <c r="A658" s="8">
        <v>325</v>
      </c>
      <c r="B658" s="8"/>
      <c r="C658" s="8"/>
      <c r="D658" s="12" t="s">
        <v>688</v>
      </c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 t="s">
        <v>689</v>
      </c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8">
        <v>5</v>
      </c>
      <c r="AK658" s="8"/>
      <c r="AL658" s="8"/>
      <c r="AM658" s="8"/>
      <c r="AN658" s="8"/>
      <c r="AO658" s="8"/>
      <c r="AP658" s="8"/>
      <c r="AQ658" s="16">
        <v>24442</v>
      </c>
      <c r="AR658" s="16"/>
      <c r="AS658" s="16"/>
      <c r="AT658" s="16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</row>
    <row r="659" spans="1:72" ht="11.25" customHeight="1" outlineLevel="1">
      <c r="A659" s="9"/>
      <c r="B659" s="10"/>
      <c r="C659" s="11"/>
      <c r="D659" s="13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5"/>
      <c r="Y659" s="13"/>
      <c r="Z659" s="14"/>
      <c r="AA659" s="14"/>
      <c r="AB659" s="14"/>
      <c r="AC659" s="14"/>
      <c r="AD659" s="14"/>
      <c r="AE659" s="14"/>
      <c r="AF659" s="14"/>
      <c r="AG659" s="14"/>
      <c r="AH659" s="14"/>
      <c r="AI659" s="15"/>
      <c r="AJ659" s="9"/>
      <c r="AK659" s="10"/>
      <c r="AL659" s="10"/>
      <c r="AM659" s="10"/>
      <c r="AN659" s="10"/>
      <c r="AO659" s="10"/>
      <c r="AP659" s="11"/>
      <c r="AQ659" s="9"/>
      <c r="AR659" s="10"/>
      <c r="AS659" s="10"/>
      <c r="AT659" s="11"/>
      <c r="AU659" s="13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5"/>
    </row>
    <row r="660" spans="1:72" ht="11.25" customHeight="1" outlineLevel="1">
      <c r="A660" s="8">
        <v>326</v>
      </c>
      <c r="B660" s="8"/>
      <c r="C660" s="8"/>
      <c r="D660" s="12" t="s">
        <v>690</v>
      </c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 t="s">
        <v>691</v>
      </c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8">
        <v>4</v>
      </c>
      <c r="AK660" s="8"/>
      <c r="AL660" s="8"/>
      <c r="AM660" s="8"/>
      <c r="AN660" s="8"/>
      <c r="AO660" s="8"/>
      <c r="AP660" s="8"/>
      <c r="AQ660" s="16">
        <v>21644</v>
      </c>
      <c r="AR660" s="16"/>
      <c r="AS660" s="16"/>
      <c r="AT660" s="16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</row>
    <row r="661" spans="1:72" ht="11.25" customHeight="1" outlineLevel="1">
      <c r="A661" s="9"/>
      <c r="B661" s="10"/>
      <c r="C661" s="11"/>
      <c r="D661" s="13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5"/>
      <c r="Y661" s="13"/>
      <c r="Z661" s="14"/>
      <c r="AA661" s="14"/>
      <c r="AB661" s="14"/>
      <c r="AC661" s="14"/>
      <c r="AD661" s="14"/>
      <c r="AE661" s="14"/>
      <c r="AF661" s="14"/>
      <c r="AG661" s="14"/>
      <c r="AH661" s="14"/>
      <c r="AI661" s="15"/>
      <c r="AJ661" s="9"/>
      <c r="AK661" s="10"/>
      <c r="AL661" s="10"/>
      <c r="AM661" s="10"/>
      <c r="AN661" s="10"/>
      <c r="AO661" s="10"/>
      <c r="AP661" s="11"/>
      <c r="AQ661" s="9"/>
      <c r="AR661" s="10"/>
      <c r="AS661" s="10"/>
      <c r="AT661" s="11"/>
      <c r="AU661" s="13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5"/>
    </row>
    <row r="662" spans="1:72" ht="11.25" customHeight="1" outlineLevel="1">
      <c r="A662" s="8">
        <v>327</v>
      </c>
      <c r="B662" s="8"/>
      <c r="C662" s="8"/>
      <c r="D662" s="12" t="s">
        <v>692</v>
      </c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 t="s">
        <v>693</v>
      </c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8">
        <v>4</v>
      </c>
      <c r="AK662" s="8"/>
      <c r="AL662" s="8"/>
      <c r="AM662" s="8"/>
      <c r="AN662" s="8"/>
      <c r="AO662" s="8"/>
      <c r="AP662" s="8"/>
      <c r="AQ662" s="16">
        <v>27534</v>
      </c>
      <c r="AR662" s="16"/>
      <c r="AS662" s="16"/>
      <c r="AT662" s="16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</row>
    <row r="663" spans="1:72" ht="11.25" customHeight="1" outlineLevel="1">
      <c r="A663" s="9"/>
      <c r="B663" s="10"/>
      <c r="C663" s="11"/>
      <c r="D663" s="13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5"/>
      <c r="Y663" s="13"/>
      <c r="Z663" s="14"/>
      <c r="AA663" s="14"/>
      <c r="AB663" s="14"/>
      <c r="AC663" s="14"/>
      <c r="AD663" s="14"/>
      <c r="AE663" s="14"/>
      <c r="AF663" s="14"/>
      <c r="AG663" s="14"/>
      <c r="AH663" s="14"/>
      <c r="AI663" s="15"/>
      <c r="AJ663" s="9"/>
      <c r="AK663" s="10"/>
      <c r="AL663" s="10"/>
      <c r="AM663" s="10"/>
      <c r="AN663" s="10"/>
      <c r="AO663" s="10"/>
      <c r="AP663" s="11"/>
      <c r="AQ663" s="9"/>
      <c r="AR663" s="10"/>
      <c r="AS663" s="10"/>
      <c r="AT663" s="11"/>
      <c r="AU663" s="13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5"/>
    </row>
    <row r="664" spans="1:72" ht="11.25" customHeight="1" outlineLevel="1">
      <c r="A664" s="8">
        <v>328</v>
      </c>
      <c r="B664" s="8"/>
      <c r="C664" s="8"/>
      <c r="D664" s="12" t="s">
        <v>694</v>
      </c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 t="s">
        <v>695</v>
      </c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8">
        <v>5</v>
      </c>
      <c r="AK664" s="8"/>
      <c r="AL664" s="8"/>
      <c r="AM664" s="8"/>
      <c r="AN664" s="8"/>
      <c r="AO664" s="8"/>
      <c r="AP664" s="8"/>
      <c r="AQ664" s="16">
        <v>23190</v>
      </c>
      <c r="AR664" s="16"/>
      <c r="AS664" s="16"/>
      <c r="AT664" s="16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</row>
    <row r="665" spans="1:72" ht="11.25" customHeight="1" outlineLevel="1">
      <c r="A665" s="9"/>
      <c r="B665" s="10"/>
      <c r="C665" s="11"/>
      <c r="D665" s="13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5"/>
      <c r="Y665" s="13"/>
      <c r="Z665" s="14"/>
      <c r="AA665" s="14"/>
      <c r="AB665" s="14"/>
      <c r="AC665" s="14"/>
      <c r="AD665" s="14"/>
      <c r="AE665" s="14"/>
      <c r="AF665" s="14"/>
      <c r="AG665" s="14"/>
      <c r="AH665" s="14"/>
      <c r="AI665" s="15"/>
      <c r="AJ665" s="9"/>
      <c r="AK665" s="10"/>
      <c r="AL665" s="10"/>
      <c r="AM665" s="10"/>
      <c r="AN665" s="10"/>
      <c r="AO665" s="10"/>
      <c r="AP665" s="11"/>
      <c r="AQ665" s="9"/>
      <c r="AR665" s="10"/>
      <c r="AS665" s="10"/>
      <c r="AT665" s="11"/>
      <c r="AU665" s="13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5"/>
    </row>
    <row r="666" spans="1:72" ht="11.25" customHeight="1" outlineLevel="1">
      <c r="A666" s="8">
        <v>329</v>
      </c>
      <c r="B666" s="8"/>
      <c r="C666" s="8"/>
      <c r="D666" s="12" t="s">
        <v>696</v>
      </c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 t="s">
        <v>697</v>
      </c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8">
        <v>5</v>
      </c>
      <c r="AK666" s="8"/>
      <c r="AL666" s="8"/>
      <c r="AM666" s="8"/>
      <c r="AN666" s="8"/>
      <c r="AO666" s="8"/>
      <c r="AP666" s="8"/>
      <c r="AQ666" s="16">
        <v>29080</v>
      </c>
      <c r="AR666" s="16"/>
      <c r="AS666" s="16"/>
      <c r="AT666" s="16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</row>
    <row r="667" spans="1:72" ht="11.25" customHeight="1" outlineLevel="1">
      <c r="A667" s="9"/>
      <c r="B667" s="10"/>
      <c r="C667" s="11"/>
      <c r="D667" s="13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5"/>
      <c r="Y667" s="13"/>
      <c r="Z667" s="14"/>
      <c r="AA667" s="14"/>
      <c r="AB667" s="14"/>
      <c r="AC667" s="14"/>
      <c r="AD667" s="14"/>
      <c r="AE667" s="14"/>
      <c r="AF667" s="14"/>
      <c r="AG667" s="14"/>
      <c r="AH667" s="14"/>
      <c r="AI667" s="15"/>
      <c r="AJ667" s="9"/>
      <c r="AK667" s="10"/>
      <c r="AL667" s="10"/>
      <c r="AM667" s="10"/>
      <c r="AN667" s="10"/>
      <c r="AO667" s="10"/>
      <c r="AP667" s="11"/>
      <c r="AQ667" s="9"/>
      <c r="AR667" s="10"/>
      <c r="AS667" s="10"/>
      <c r="AT667" s="11"/>
      <c r="AU667" s="13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5"/>
    </row>
    <row r="668" spans="1:72" ht="11.25" customHeight="1" outlineLevel="1">
      <c r="A668" s="8">
        <v>330</v>
      </c>
      <c r="B668" s="8"/>
      <c r="C668" s="8"/>
      <c r="D668" s="12" t="s">
        <v>698</v>
      </c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 t="s">
        <v>699</v>
      </c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8">
        <v>4</v>
      </c>
      <c r="AK668" s="8"/>
      <c r="AL668" s="8"/>
      <c r="AM668" s="8"/>
      <c r="AN668" s="8"/>
      <c r="AO668" s="8"/>
      <c r="AP668" s="8"/>
      <c r="AQ668" s="16">
        <v>24736</v>
      </c>
      <c r="AR668" s="16"/>
      <c r="AS668" s="16"/>
      <c r="AT668" s="16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</row>
    <row r="669" spans="1:72" ht="11.25" customHeight="1" outlineLevel="1">
      <c r="A669" s="9"/>
      <c r="B669" s="10"/>
      <c r="C669" s="11"/>
      <c r="D669" s="13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5"/>
      <c r="Y669" s="13"/>
      <c r="Z669" s="14"/>
      <c r="AA669" s="14"/>
      <c r="AB669" s="14"/>
      <c r="AC669" s="14"/>
      <c r="AD669" s="14"/>
      <c r="AE669" s="14"/>
      <c r="AF669" s="14"/>
      <c r="AG669" s="14"/>
      <c r="AH669" s="14"/>
      <c r="AI669" s="15"/>
      <c r="AJ669" s="9"/>
      <c r="AK669" s="10"/>
      <c r="AL669" s="10"/>
      <c r="AM669" s="10"/>
      <c r="AN669" s="10"/>
      <c r="AO669" s="10"/>
      <c r="AP669" s="11"/>
      <c r="AQ669" s="9"/>
      <c r="AR669" s="10"/>
      <c r="AS669" s="10"/>
      <c r="AT669" s="11"/>
      <c r="AU669" s="13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5"/>
    </row>
    <row r="670" spans="1:72" ht="11.25" customHeight="1" outlineLevel="1">
      <c r="A670" s="8">
        <v>331</v>
      </c>
      <c r="B670" s="8"/>
      <c r="C670" s="8"/>
      <c r="D670" s="12" t="s">
        <v>700</v>
      </c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 t="s">
        <v>701</v>
      </c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8">
        <v>5</v>
      </c>
      <c r="AK670" s="8"/>
      <c r="AL670" s="8"/>
      <c r="AM670" s="8"/>
      <c r="AN670" s="8"/>
      <c r="AO670" s="8"/>
      <c r="AP670" s="8"/>
      <c r="AQ670" s="16">
        <v>30626</v>
      </c>
      <c r="AR670" s="16"/>
      <c r="AS670" s="16"/>
      <c r="AT670" s="16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</row>
    <row r="671" spans="1:72" ht="11.25" customHeight="1" outlineLevel="1">
      <c r="A671" s="9"/>
      <c r="B671" s="10"/>
      <c r="C671" s="11"/>
      <c r="D671" s="13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5"/>
      <c r="Y671" s="13"/>
      <c r="Z671" s="14"/>
      <c r="AA671" s="14"/>
      <c r="AB671" s="14"/>
      <c r="AC671" s="14"/>
      <c r="AD671" s="14"/>
      <c r="AE671" s="14"/>
      <c r="AF671" s="14"/>
      <c r="AG671" s="14"/>
      <c r="AH671" s="14"/>
      <c r="AI671" s="15"/>
      <c r="AJ671" s="9"/>
      <c r="AK671" s="10"/>
      <c r="AL671" s="10"/>
      <c r="AM671" s="10"/>
      <c r="AN671" s="10"/>
      <c r="AO671" s="10"/>
      <c r="AP671" s="11"/>
      <c r="AQ671" s="9"/>
      <c r="AR671" s="10"/>
      <c r="AS671" s="10"/>
      <c r="AT671" s="11"/>
      <c r="AU671" s="13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5"/>
    </row>
    <row r="672" spans="1:72" ht="12" customHeight="1" outlineLevel="1">
      <c r="A672" s="8">
        <v>332</v>
      </c>
      <c r="B672" s="8"/>
      <c r="C672" s="8"/>
      <c r="D672" s="12" t="s">
        <v>702</v>
      </c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 t="s">
        <v>703</v>
      </c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8">
        <v>1</v>
      </c>
      <c r="AK672" s="8"/>
      <c r="AL672" s="8"/>
      <c r="AM672" s="8"/>
      <c r="AN672" s="8"/>
      <c r="AO672" s="8"/>
      <c r="AP672" s="8"/>
      <c r="AQ672" s="16">
        <v>32258</v>
      </c>
      <c r="AR672" s="16"/>
      <c r="AS672" s="16"/>
      <c r="AT672" s="16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</row>
    <row r="673" spans="1:72" ht="12" customHeight="1" outlineLevel="1">
      <c r="A673" s="9"/>
      <c r="B673" s="10"/>
      <c r="C673" s="11"/>
      <c r="D673" s="13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5"/>
      <c r="Y673" s="13"/>
      <c r="Z673" s="14"/>
      <c r="AA673" s="14"/>
      <c r="AB673" s="14"/>
      <c r="AC673" s="14"/>
      <c r="AD673" s="14"/>
      <c r="AE673" s="14"/>
      <c r="AF673" s="14"/>
      <c r="AG673" s="14"/>
      <c r="AH673" s="14"/>
      <c r="AI673" s="15"/>
      <c r="AJ673" s="9"/>
      <c r="AK673" s="10"/>
      <c r="AL673" s="10"/>
      <c r="AM673" s="10"/>
      <c r="AN673" s="10"/>
      <c r="AO673" s="10"/>
      <c r="AP673" s="11"/>
      <c r="AQ673" s="9"/>
      <c r="AR673" s="10"/>
      <c r="AS673" s="10"/>
      <c r="AT673" s="11"/>
      <c r="AU673" s="13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5"/>
    </row>
    <row r="674" spans="1:72" ht="11.25" customHeight="1" outlineLevel="1">
      <c r="A674" s="8">
        <v>333</v>
      </c>
      <c r="B674" s="8"/>
      <c r="C674" s="8"/>
      <c r="D674" s="12" t="s">
        <v>210</v>
      </c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 t="s">
        <v>23</v>
      </c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8">
        <v>1</v>
      </c>
      <c r="AK674" s="8"/>
      <c r="AL674" s="8"/>
      <c r="AM674" s="8"/>
      <c r="AN674" s="8"/>
      <c r="AO674" s="8"/>
      <c r="AP674" s="8"/>
      <c r="AQ674" s="16">
        <v>26263</v>
      </c>
      <c r="AR674" s="16"/>
      <c r="AS674" s="16"/>
      <c r="AT674" s="16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</row>
    <row r="675" spans="1:72" ht="11.25" customHeight="1" outlineLevel="1">
      <c r="A675" s="9"/>
      <c r="B675" s="10"/>
      <c r="C675" s="11"/>
      <c r="D675" s="13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5"/>
      <c r="Y675" s="13"/>
      <c r="Z675" s="14"/>
      <c r="AA675" s="14"/>
      <c r="AB675" s="14"/>
      <c r="AC675" s="14"/>
      <c r="AD675" s="14"/>
      <c r="AE675" s="14"/>
      <c r="AF675" s="14"/>
      <c r="AG675" s="14"/>
      <c r="AH675" s="14"/>
      <c r="AI675" s="15"/>
      <c r="AJ675" s="9"/>
      <c r="AK675" s="10"/>
      <c r="AL675" s="10"/>
      <c r="AM675" s="10"/>
      <c r="AN675" s="10"/>
      <c r="AO675" s="10"/>
      <c r="AP675" s="11"/>
      <c r="AQ675" s="9"/>
      <c r="AR675" s="10"/>
      <c r="AS675" s="10"/>
      <c r="AT675" s="11"/>
      <c r="AU675" s="13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5"/>
    </row>
    <row r="676" spans="1:72" ht="11.25" customHeight="1" outlineLevel="1">
      <c r="A676" s="8">
        <v>334</v>
      </c>
      <c r="B676" s="8"/>
      <c r="C676" s="8"/>
      <c r="D676" s="12" t="s">
        <v>211</v>
      </c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 t="s">
        <v>24</v>
      </c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8">
        <v>1</v>
      </c>
      <c r="AK676" s="8"/>
      <c r="AL676" s="8"/>
      <c r="AM676" s="8"/>
      <c r="AN676" s="8"/>
      <c r="AO676" s="8"/>
      <c r="AP676" s="8"/>
      <c r="AQ676" s="16">
        <v>40533</v>
      </c>
      <c r="AR676" s="16"/>
      <c r="AS676" s="16"/>
      <c r="AT676" s="16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</row>
    <row r="677" spans="1:72" ht="11.25" customHeight="1" outlineLevel="1">
      <c r="A677" s="9"/>
      <c r="B677" s="10"/>
      <c r="C677" s="11"/>
      <c r="D677" s="13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5"/>
      <c r="Y677" s="13"/>
      <c r="Z677" s="14"/>
      <c r="AA677" s="14"/>
      <c r="AB677" s="14"/>
      <c r="AC677" s="14"/>
      <c r="AD677" s="14"/>
      <c r="AE677" s="14"/>
      <c r="AF677" s="14"/>
      <c r="AG677" s="14"/>
      <c r="AH677" s="14"/>
      <c r="AI677" s="15"/>
      <c r="AJ677" s="9"/>
      <c r="AK677" s="10"/>
      <c r="AL677" s="10"/>
      <c r="AM677" s="10"/>
      <c r="AN677" s="10"/>
      <c r="AO677" s="10"/>
      <c r="AP677" s="11"/>
      <c r="AQ677" s="9"/>
      <c r="AR677" s="10"/>
      <c r="AS677" s="10"/>
      <c r="AT677" s="11"/>
      <c r="AU677" s="13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5"/>
    </row>
    <row r="678" spans="1:72" ht="12" customHeight="1" outlineLevel="1">
      <c r="A678" s="8">
        <v>335</v>
      </c>
      <c r="B678" s="8"/>
      <c r="C678" s="8"/>
      <c r="D678" s="12" t="s">
        <v>704</v>
      </c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 t="s">
        <v>705</v>
      </c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8">
        <v>1</v>
      </c>
      <c r="AK678" s="8"/>
      <c r="AL678" s="8"/>
      <c r="AM678" s="8"/>
      <c r="AN678" s="8"/>
      <c r="AO678" s="8"/>
      <c r="AP678" s="8"/>
      <c r="AQ678" s="16">
        <v>16565</v>
      </c>
      <c r="AR678" s="16"/>
      <c r="AS678" s="16"/>
      <c r="AT678" s="16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</row>
    <row r="679" spans="1:72" ht="12" customHeight="1" outlineLevel="1">
      <c r="A679" s="9"/>
      <c r="B679" s="10"/>
      <c r="C679" s="11"/>
      <c r="D679" s="13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5"/>
      <c r="Y679" s="13"/>
      <c r="Z679" s="14"/>
      <c r="AA679" s="14"/>
      <c r="AB679" s="14"/>
      <c r="AC679" s="14"/>
      <c r="AD679" s="14"/>
      <c r="AE679" s="14"/>
      <c r="AF679" s="14"/>
      <c r="AG679" s="14"/>
      <c r="AH679" s="14"/>
      <c r="AI679" s="15"/>
      <c r="AJ679" s="9"/>
      <c r="AK679" s="10"/>
      <c r="AL679" s="10"/>
      <c r="AM679" s="10"/>
      <c r="AN679" s="10"/>
      <c r="AO679" s="10"/>
      <c r="AP679" s="11"/>
      <c r="AQ679" s="9"/>
      <c r="AR679" s="10"/>
      <c r="AS679" s="10"/>
      <c r="AT679" s="11"/>
      <c r="AU679" s="13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5"/>
    </row>
    <row r="680" spans="1:72" ht="11.25" customHeight="1" outlineLevel="1">
      <c r="A680" s="8">
        <v>336</v>
      </c>
      <c r="B680" s="8"/>
      <c r="C680" s="8"/>
      <c r="D680" s="12" t="s">
        <v>706</v>
      </c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 t="s">
        <v>707</v>
      </c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8">
        <v>1</v>
      </c>
      <c r="AK680" s="8"/>
      <c r="AL680" s="8"/>
      <c r="AM680" s="8"/>
      <c r="AN680" s="8"/>
      <c r="AO680" s="8"/>
      <c r="AP680" s="8"/>
      <c r="AQ680" s="16">
        <v>5968</v>
      </c>
      <c r="AR680" s="16"/>
      <c r="AS680" s="16"/>
      <c r="AT680" s="16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</row>
    <row r="681" spans="1:72" ht="11.25" customHeight="1" outlineLevel="1">
      <c r="A681" s="9"/>
      <c r="B681" s="10"/>
      <c r="C681" s="11"/>
      <c r="D681" s="13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5"/>
      <c r="Y681" s="13"/>
      <c r="Z681" s="14"/>
      <c r="AA681" s="14"/>
      <c r="AB681" s="14"/>
      <c r="AC681" s="14"/>
      <c r="AD681" s="14"/>
      <c r="AE681" s="14"/>
      <c r="AF681" s="14"/>
      <c r="AG681" s="14"/>
      <c r="AH681" s="14"/>
      <c r="AI681" s="15"/>
      <c r="AJ681" s="9"/>
      <c r="AK681" s="10"/>
      <c r="AL681" s="10"/>
      <c r="AM681" s="10"/>
      <c r="AN681" s="10"/>
      <c r="AO681" s="10"/>
      <c r="AP681" s="11"/>
      <c r="AQ681" s="9"/>
      <c r="AR681" s="10"/>
      <c r="AS681" s="10"/>
      <c r="AT681" s="11"/>
      <c r="AU681" s="13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5"/>
    </row>
    <row r="682" spans="1:72" ht="12" customHeight="1" outlineLevel="1">
      <c r="A682" s="8">
        <v>337</v>
      </c>
      <c r="B682" s="8"/>
      <c r="C682" s="8"/>
      <c r="D682" s="12" t="s">
        <v>708</v>
      </c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 t="s">
        <v>709</v>
      </c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8">
        <v>2</v>
      </c>
      <c r="AK682" s="8"/>
      <c r="AL682" s="8"/>
      <c r="AM682" s="8"/>
      <c r="AN682" s="8"/>
      <c r="AO682" s="8"/>
      <c r="AP682" s="8"/>
      <c r="AQ682" s="16">
        <v>38536</v>
      </c>
      <c r="AR682" s="16"/>
      <c r="AS682" s="16"/>
      <c r="AT682" s="16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</row>
    <row r="683" spans="1:72" ht="12" customHeight="1" outlineLevel="1">
      <c r="A683" s="9"/>
      <c r="B683" s="10"/>
      <c r="C683" s="11"/>
      <c r="D683" s="13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5"/>
      <c r="Y683" s="13"/>
      <c r="Z683" s="14"/>
      <c r="AA683" s="14"/>
      <c r="AB683" s="14"/>
      <c r="AC683" s="14"/>
      <c r="AD683" s="14"/>
      <c r="AE683" s="14"/>
      <c r="AF683" s="14"/>
      <c r="AG683" s="14"/>
      <c r="AH683" s="14"/>
      <c r="AI683" s="15"/>
      <c r="AJ683" s="9"/>
      <c r="AK683" s="10"/>
      <c r="AL683" s="10"/>
      <c r="AM683" s="10"/>
      <c r="AN683" s="10"/>
      <c r="AO683" s="10"/>
      <c r="AP683" s="11"/>
      <c r="AQ683" s="9"/>
      <c r="AR683" s="10"/>
      <c r="AS683" s="10"/>
      <c r="AT683" s="11"/>
      <c r="AU683" s="13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5"/>
    </row>
    <row r="684" spans="1:72" ht="12" customHeight="1" outlineLevel="1">
      <c r="A684" s="8">
        <v>338</v>
      </c>
      <c r="B684" s="8"/>
      <c r="C684" s="8"/>
      <c r="D684" s="12" t="s">
        <v>710</v>
      </c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 t="s">
        <v>711</v>
      </c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8">
        <v>2</v>
      </c>
      <c r="AK684" s="8"/>
      <c r="AL684" s="8"/>
      <c r="AM684" s="8"/>
      <c r="AN684" s="8"/>
      <c r="AO684" s="8"/>
      <c r="AP684" s="8"/>
      <c r="AQ684" s="16">
        <v>71876</v>
      </c>
      <c r="AR684" s="16"/>
      <c r="AS684" s="16"/>
      <c r="AT684" s="16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</row>
    <row r="685" spans="1:72" ht="12" customHeight="1" outlineLevel="1">
      <c r="A685" s="9"/>
      <c r="B685" s="10"/>
      <c r="C685" s="11"/>
      <c r="D685" s="13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5"/>
      <c r="Y685" s="13"/>
      <c r="Z685" s="14"/>
      <c r="AA685" s="14"/>
      <c r="AB685" s="14"/>
      <c r="AC685" s="14"/>
      <c r="AD685" s="14"/>
      <c r="AE685" s="14"/>
      <c r="AF685" s="14"/>
      <c r="AG685" s="14"/>
      <c r="AH685" s="14"/>
      <c r="AI685" s="15"/>
      <c r="AJ685" s="9"/>
      <c r="AK685" s="10"/>
      <c r="AL685" s="10"/>
      <c r="AM685" s="10"/>
      <c r="AN685" s="10"/>
      <c r="AO685" s="10"/>
      <c r="AP685" s="11"/>
      <c r="AQ685" s="9"/>
      <c r="AR685" s="10"/>
      <c r="AS685" s="10"/>
      <c r="AT685" s="11"/>
      <c r="AU685" s="13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5"/>
    </row>
    <row r="686" spans="1:72" ht="11.25" customHeight="1" outlineLevel="1">
      <c r="A686" s="8">
        <v>339</v>
      </c>
      <c r="B686" s="8"/>
      <c r="C686" s="8"/>
      <c r="D686" s="12" t="s">
        <v>712</v>
      </c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 t="s">
        <v>713</v>
      </c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8">
        <v>1</v>
      </c>
      <c r="AK686" s="8"/>
      <c r="AL686" s="8"/>
      <c r="AM686" s="8"/>
      <c r="AN686" s="8"/>
      <c r="AO686" s="8"/>
      <c r="AP686" s="8"/>
      <c r="AQ686" s="16">
        <v>33995</v>
      </c>
      <c r="AR686" s="16"/>
      <c r="AS686" s="16"/>
      <c r="AT686" s="16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</row>
    <row r="687" spans="1:72" ht="11.25" customHeight="1" outlineLevel="1">
      <c r="A687" s="9"/>
      <c r="B687" s="10"/>
      <c r="C687" s="11"/>
      <c r="D687" s="13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5"/>
      <c r="Y687" s="13"/>
      <c r="Z687" s="14"/>
      <c r="AA687" s="14"/>
      <c r="AB687" s="14"/>
      <c r="AC687" s="14"/>
      <c r="AD687" s="14"/>
      <c r="AE687" s="14"/>
      <c r="AF687" s="14"/>
      <c r="AG687" s="14"/>
      <c r="AH687" s="14"/>
      <c r="AI687" s="15"/>
      <c r="AJ687" s="9"/>
      <c r="AK687" s="10"/>
      <c r="AL687" s="10"/>
      <c r="AM687" s="10"/>
      <c r="AN687" s="10"/>
      <c r="AO687" s="10"/>
      <c r="AP687" s="11"/>
      <c r="AQ687" s="9"/>
      <c r="AR687" s="10"/>
      <c r="AS687" s="10"/>
      <c r="AT687" s="11"/>
      <c r="AU687" s="13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5"/>
    </row>
    <row r="688" spans="1:72" ht="12" customHeight="1" outlineLevel="1">
      <c r="A688" s="8">
        <v>340</v>
      </c>
      <c r="B688" s="8"/>
      <c r="C688" s="8"/>
      <c r="D688" s="12" t="s">
        <v>714</v>
      </c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 t="s">
        <v>715</v>
      </c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8">
        <v>1</v>
      </c>
      <c r="AK688" s="8"/>
      <c r="AL688" s="8"/>
      <c r="AM688" s="8"/>
      <c r="AN688" s="8"/>
      <c r="AO688" s="8"/>
      <c r="AP688" s="8"/>
      <c r="AQ688" s="16">
        <v>43705</v>
      </c>
      <c r="AR688" s="16"/>
      <c r="AS688" s="16"/>
      <c r="AT688" s="16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</row>
    <row r="689" spans="1:72" ht="12" customHeight="1" outlineLevel="1">
      <c r="A689" s="9"/>
      <c r="B689" s="10"/>
      <c r="C689" s="11"/>
      <c r="D689" s="13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5"/>
      <c r="Y689" s="13"/>
      <c r="Z689" s="14"/>
      <c r="AA689" s="14"/>
      <c r="AB689" s="14"/>
      <c r="AC689" s="14"/>
      <c r="AD689" s="14"/>
      <c r="AE689" s="14"/>
      <c r="AF689" s="14"/>
      <c r="AG689" s="14"/>
      <c r="AH689" s="14"/>
      <c r="AI689" s="15"/>
      <c r="AJ689" s="9"/>
      <c r="AK689" s="10"/>
      <c r="AL689" s="10"/>
      <c r="AM689" s="10"/>
      <c r="AN689" s="10"/>
      <c r="AO689" s="10"/>
      <c r="AP689" s="11"/>
      <c r="AQ689" s="9"/>
      <c r="AR689" s="10"/>
      <c r="AS689" s="10"/>
      <c r="AT689" s="11"/>
      <c r="AU689" s="13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5"/>
    </row>
    <row r="690" spans="1:72" ht="12" customHeight="1" outlineLevel="1">
      <c r="A690" s="8">
        <v>341</v>
      </c>
      <c r="B690" s="8"/>
      <c r="C690" s="8"/>
      <c r="D690" s="12" t="s">
        <v>716</v>
      </c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 t="s">
        <v>717</v>
      </c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8">
        <v>10</v>
      </c>
      <c r="AK690" s="8"/>
      <c r="AL690" s="8"/>
      <c r="AM690" s="8"/>
      <c r="AN690" s="8"/>
      <c r="AO690" s="8"/>
      <c r="AP690" s="8"/>
      <c r="AQ690" s="28"/>
      <c r="AR690" s="28"/>
      <c r="AS690" s="28"/>
      <c r="AT690" s="28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</row>
    <row r="691" spans="1:72" ht="12" customHeight="1" outlineLevel="1">
      <c r="A691" s="9"/>
      <c r="B691" s="10"/>
      <c r="C691" s="11"/>
      <c r="D691" s="13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5"/>
      <c r="Y691" s="13"/>
      <c r="Z691" s="14"/>
      <c r="AA691" s="14"/>
      <c r="AB691" s="14"/>
      <c r="AC691" s="14"/>
      <c r="AD691" s="14"/>
      <c r="AE691" s="14"/>
      <c r="AF691" s="14"/>
      <c r="AG691" s="14"/>
      <c r="AH691" s="14"/>
      <c r="AI691" s="15"/>
      <c r="AJ691" s="9"/>
      <c r="AK691" s="10"/>
      <c r="AL691" s="10"/>
      <c r="AM691" s="10"/>
      <c r="AN691" s="10"/>
      <c r="AO691" s="10"/>
      <c r="AP691" s="11"/>
      <c r="AQ691" s="9"/>
      <c r="AR691" s="10"/>
      <c r="AS691" s="10"/>
      <c r="AT691" s="11"/>
      <c r="AU691" s="13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5"/>
    </row>
    <row r="692" spans="1:72" ht="12" customHeight="1" outlineLevel="1">
      <c r="A692" s="8">
        <v>342</v>
      </c>
      <c r="B692" s="8"/>
      <c r="C692" s="8"/>
      <c r="D692" s="12" t="s">
        <v>718</v>
      </c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 t="s">
        <v>719</v>
      </c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8">
        <v>5</v>
      </c>
      <c r="AK692" s="8"/>
      <c r="AL692" s="8"/>
      <c r="AM692" s="8"/>
      <c r="AN692" s="8"/>
      <c r="AO692" s="8"/>
      <c r="AP692" s="8"/>
      <c r="AQ692" s="28"/>
      <c r="AR692" s="28"/>
      <c r="AS692" s="28"/>
      <c r="AT692" s="28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</row>
    <row r="693" spans="1:72" ht="12" customHeight="1" outlineLevel="1">
      <c r="A693" s="9"/>
      <c r="B693" s="10"/>
      <c r="C693" s="11"/>
      <c r="D693" s="13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5"/>
      <c r="Y693" s="13"/>
      <c r="Z693" s="14"/>
      <c r="AA693" s="14"/>
      <c r="AB693" s="14"/>
      <c r="AC693" s="14"/>
      <c r="AD693" s="14"/>
      <c r="AE693" s="14"/>
      <c r="AF693" s="14"/>
      <c r="AG693" s="14"/>
      <c r="AH693" s="14"/>
      <c r="AI693" s="15"/>
      <c r="AJ693" s="9"/>
      <c r="AK693" s="10"/>
      <c r="AL693" s="10"/>
      <c r="AM693" s="10"/>
      <c r="AN693" s="10"/>
      <c r="AO693" s="10"/>
      <c r="AP693" s="11"/>
      <c r="AQ693" s="9"/>
      <c r="AR693" s="10"/>
      <c r="AS693" s="10"/>
      <c r="AT693" s="11"/>
      <c r="AU693" s="13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5"/>
    </row>
    <row r="694" spans="1:72" ht="12" customHeight="1" outlineLevel="1">
      <c r="A694" s="8">
        <v>343</v>
      </c>
      <c r="B694" s="8"/>
      <c r="C694" s="8"/>
      <c r="D694" s="12" t="s">
        <v>720</v>
      </c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 t="s">
        <v>721</v>
      </c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8">
        <v>5</v>
      </c>
      <c r="AK694" s="8"/>
      <c r="AL694" s="8"/>
      <c r="AM694" s="8"/>
      <c r="AN694" s="8"/>
      <c r="AO694" s="8"/>
      <c r="AP694" s="8"/>
      <c r="AQ694" s="28"/>
      <c r="AR694" s="28"/>
      <c r="AS694" s="28"/>
      <c r="AT694" s="28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</row>
    <row r="695" spans="1:72" ht="12" customHeight="1" outlineLevel="1">
      <c r="A695" s="9"/>
      <c r="B695" s="10"/>
      <c r="C695" s="11"/>
      <c r="D695" s="13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5"/>
      <c r="Y695" s="13"/>
      <c r="Z695" s="14"/>
      <c r="AA695" s="14"/>
      <c r="AB695" s="14"/>
      <c r="AC695" s="14"/>
      <c r="AD695" s="14"/>
      <c r="AE695" s="14"/>
      <c r="AF695" s="14"/>
      <c r="AG695" s="14"/>
      <c r="AH695" s="14"/>
      <c r="AI695" s="15"/>
      <c r="AJ695" s="9"/>
      <c r="AK695" s="10"/>
      <c r="AL695" s="10"/>
      <c r="AM695" s="10"/>
      <c r="AN695" s="10"/>
      <c r="AO695" s="10"/>
      <c r="AP695" s="11"/>
      <c r="AQ695" s="9"/>
      <c r="AR695" s="10"/>
      <c r="AS695" s="10"/>
      <c r="AT695" s="11"/>
      <c r="AU695" s="13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5"/>
    </row>
    <row r="696" spans="1:72" ht="12" customHeight="1" outlineLevel="1">
      <c r="A696" s="8">
        <v>344</v>
      </c>
      <c r="B696" s="8"/>
      <c r="C696" s="8"/>
      <c r="D696" s="12" t="s">
        <v>722</v>
      </c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 t="s">
        <v>723</v>
      </c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8">
        <v>4</v>
      </c>
      <c r="AK696" s="8"/>
      <c r="AL696" s="8"/>
      <c r="AM696" s="8"/>
      <c r="AN696" s="8"/>
      <c r="AO696" s="8"/>
      <c r="AP696" s="8"/>
      <c r="AQ696" s="28"/>
      <c r="AR696" s="28"/>
      <c r="AS696" s="28"/>
      <c r="AT696" s="28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</row>
    <row r="697" spans="1:72" ht="12" customHeight="1" outlineLevel="1">
      <c r="A697" s="9"/>
      <c r="B697" s="10"/>
      <c r="C697" s="11"/>
      <c r="D697" s="13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5"/>
      <c r="Y697" s="13"/>
      <c r="Z697" s="14"/>
      <c r="AA697" s="14"/>
      <c r="AB697" s="14"/>
      <c r="AC697" s="14"/>
      <c r="AD697" s="14"/>
      <c r="AE697" s="14"/>
      <c r="AF697" s="14"/>
      <c r="AG697" s="14"/>
      <c r="AH697" s="14"/>
      <c r="AI697" s="15"/>
      <c r="AJ697" s="9"/>
      <c r="AK697" s="10"/>
      <c r="AL697" s="10"/>
      <c r="AM697" s="10"/>
      <c r="AN697" s="10"/>
      <c r="AO697" s="10"/>
      <c r="AP697" s="11"/>
      <c r="AQ697" s="9"/>
      <c r="AR697" s="10"/>
      <c r="AS697" s="10"/>
      <c r="AT697" s="11"/>
      <c r="AU697" s="13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5"/>
    </row>
    <row r="698" spans="1:72" ht="12" customHeight="1" outlineLevel="1">
      <c r="A698" s="8">
        <v>345</v>
      </c>
      <c r="B698" s="8"/>
      <c r="C698" s="8"/>
      <c r="D698" s="12" t="s">
        <v>724</v>
      </c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 t="s">
        <v>725</v>
      </c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8">
        <v>20</v>
      </c>
      <c r="AK698" s="8"/>
      <c r="AL698" s="8"/>
      <c r="AM698" s="8"/>
      <c r="AN698" s="8"/>
      <c r="AO698" s="8"/>
      <c r="AP698" s="8"/>
      <c r="AQ698" s="28"/>
      <c r="AR698" s="28"/>
      <c r="AS698" s="28"/>
      <c r="AT698" s="28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</row>
    <row r="699" spans="1:72" ht="12" customHeight="1" outlineLevel="1">
      <c r="A699" s="9"/>
      <c r="B699" s="10"/>
      <c r="C699" s="11"/>
      <c r="D699" s="13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5"/>
      <c r="Y699" s="13"/>
      <c r="Z699" s="14"/>
      <c r="AA699" s="14"/>
      <c r="AB699" s="14"/>
      <c r="AC699" s="14"/>
      <c r="AD699" s="14"/>
      <c r="AE699" s="14"/>
      <c r="AF699" s="14"/>
      <c r="AG699" s="14"/>
      <c r="AH699" s="14"/>
      <c r="AI699" s="15"/>
      <c r="AJ699" s="9"/>
      <c r="AK699" s="10"/>
      <c r="AL699" s="10"/>
      <c r="AM699" s="10"/>
      <c r="AN699" s="10"/>
      <c r="AO699" s="10"/>
      <c r="AP699" s="11"/>
      <c r="AQ699" s="9"/>
      <c r="AR699" s="10"/>
      <c r="AS699" s="10"/>
      <c r="AT699" s="11"/>
      <c r="AU699" s="13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5"/>
    </row>
    <row r="700" spans="1:72" ht="12" customHeight="1" outlineLevel="1">
      <c r="A700" s="8">
        <v>346</v>
      </c>
      <c r="B700" s="8"/>
      <c r="C700" s="8"/>
      <c r="D700" s="12" t="s">
        <v>726</v>
      </c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 t="s">
        <v>727</v>
      </c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8">
        <v>23</v>
      </c>
      <c r="AK700" s="8"/>
      <c r="AL700" s="8"/>
      <c r="AM700" s="8"/>
      <c r="AN700" s="8"/>
      <c r="AO700" s="8"/>
      <c r="AP700" s="8"/>
      <c r="AQ700" s="28"/>
      <c r="AR700" s="28"/>
      <c r="AS700" s="28"/>
      <c r="AT700" s="28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</row>
    <row r="701" spans="1:72" ht="12" customHeight="1" outlineLevel="1">
      <c r="A701" s="9"/>
      <c r="B701" s="10"/>
      <c r="C701" s="11"/>
      <c r="D701" s="13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5"/>
      <c r="Y701" s="13"/>
      <c r="Z701" s="14"/>
      <c r="AA701" s="14"/>
      <c r="AB701" s="14"/>
      <c r="AC701" s="14"/>
      <c r="AD701" s="14"/>
      <c r="AE701" s="14"/>
      <c r="AF701" s="14"/>
      <c r="AG701" s="14"/>
      <c r="AH701" s="14"/>
      <c r="AI701" s="15"/>
      <c r="AJ701" s="9"/>
      <c r="AK701" s="10"/>
      <c r="AL701" s="10"/>
      <c r="AM701" s="10"/>
      <c r="AN701" s="10"/>
      <c r="AO701" s="10"/>
      <c r="AP701" s="11"/>
      <c r="AQ701" s="9"/>
      <c r="AR701" s="10"/>
      <c r="AS701" s="10"/>
      <c r="AT701" s="11"/>
      <c r="AU701" s="13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5"/>
    </row>
    <row r="702" spans="1:72" ht="12" customHeight="1" outlineLevel="1">
      <c r="A702" s="8">
        <v>347</v>
      </c>
      <c r="B702" s="8"/>
      <c r="C702" s="8"/>
      <c r="D702" s="12" t="s">
        <v>728</v>
      </c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 t="s">
        <v>729</v>
      </c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8">
        <v>5</v>
      </c>
      <c r="AK702" s="8"/>
      <c r="AL702" s="8"/>
      <c r="AM702" s="8"/>
      <c r="AN702" s="8"/>
      <c r="AO702" s="8"/>
      <c r="AP702" s="8"/>
      <c r="AQ702" s="28"/>
      <c r="AR702" s="28"/>
      <c r="AS702" s="28"/>
      <c r="AT702" s="28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</row>
    <row r="703" spans="1:72" ht="12" customHeight="1" outlineLevel="1">
      <c r="A703" s="9"/>
      <c r="B703" s="10"/>
      <c r="C703" s="11"/>
      <c r="D703" s="13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5"/>
      <c r="Y703" s="13"/>
      <c r="Z703" s="14"/>
      <c r="AA703" s="14"/>
      <c r="AB703" s="14"/>
      <c r="AC703" s="14"/>
      <c r="AD703" s="14"/>
      <c r="AE703" s="14"/>
      <c r="AF703" s="14"/>
      <c r="AG703" s="14"/>
      <c r="AH703" s="14"/>
      <c r="AI703" s="15"/>
      <c r="AJ703" s="9"/>
      <c r="AK703" s="10"/>
      <c r="AL703" s="10"/>
      <c r="AM703" s="10"/>
      <c r="AN703" s="10"/>
      <c r="AO703" s="10"/>
      <c r="AP703" s="11"/>
      <c r="AQ703" s="9"/>
      <c r="AR703" s="10"/>
      <c r="AS703" s="10"/>
      <c r="AT703" s="11"/>
      <c r="AU703" s="13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5"/>
    </row>
    <row r="704" spans="1:72" ht="18" customHeight="1" outlineLevel="1">
      <c r="A704" s="8">
        <v>348</v>
      </c>
      <c r="B704" s="8"/>
      <c r="C704" s="8"/>
      <c r="D704" s="12" t="s">
        <v>730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 t="s">
        <v>731</v>
      </c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8">
        <v>5</v>
      </c>
      <c r="AK704" s="8"/>
      <c r="AL704" s="8"/>
      <c r="AM704" s="8"/>
      <c r="AN704" s="8"/>
      <c r="AO704" s="8"/>
      <c r="AP704" s="8"/>
      <c r="AQ704" s="28"/>
      <c r="AR704" s="28"/>
      <c r="AS704" s="28"/>
      <c r="AT704" s="28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</row>
    <row r="705" spans="1:72" ht="18" customHeight="1" outlineLevel="1">
      <c r="A705" s="9"/>
      <c r="B705" s="10"/>
      <c r="C705" s="11"/>
      <c r="D705" s="13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5"/>
      <c r="Y705" s="13"/>
      <c r="Z705" s="14"/>
      <c r="AA705" s="14"/>
      <c r="AB705" s="14"/>
      <c r="AC705" s="14"/>
      <c r="AD705" s="14"/>
      <c r="AE705" s="14"/>
      <c r="AF705" s="14"/>
      <c r="AG705" s="14"/>
      <c r="AH705" s="14"/>
      <c r="AI705" s="15"/>
      <c r="AJ705" s="9"/>
      <c r="AK705" s="10"/>
      <c r="AL705" s="10"/>
      <c r="AM705" s="10"/>
      <c r="AN705" s="10"/>
      <c r="AO705" s="10"/>
      <c r="AP705" s="11"/>
      <c r="AQ705" s="9"/>
      <c r="AR705" s="10"/>
      <c r="AS705" s="10"/>
      <c r="AT705" s="11"/>
      <c r="AU705" s="13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5"/>
    </row>
    <row r="706" spans="1:72" ht="18" customHeight="1" outlineLevel="1">
      <c r="A706" s="8">
        <v>349</v>
      </c>
      <c r="B706" s="8"/>
      <c r="C706" s="8"/>
      <c r="D706" s="12" t="s">
        <v>732</v>
      </c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 t="s">
        <v>733</v>
      </c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8">
        <v>6</v>
      </c>
      <c r="AK706" s="8"/>
      <c r="AL706" s="8"/>
      <c r="AM706" s="8"/>
      <c r="AN706" s="8"/>
      <c r="AO706" s="8"/>
      <c r="AP706" s="8"/>
      <c r="AQ706" s="28"/>
      <c r="AR706" s="28"/>
      <c r="AS706" s="28"/>
      <c r="AT706" s="28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</row>
    <row r="707" spans="1:72" ht="18" customHeight="1" outlineLevel="1">
      <c r="A707" s="9"/>
      <c r="B707" s="10"/>
      <c r="C707" s="11"/>
      <c r="D707" s="13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5"/>
      <c r="Y707" s="13"/>
      <c r="Z707" s="14"/>
      <c r="AA707" s="14"/>
      <c r="AB707" s="14"/>
      <c r="AC707" s="14"/>
      <c r="AD707" s="14"/>
      <c r="AE707" s="14"/>
      <c r="AF707" s="14"/>
      <c r="AG707" s="14"/>
      <c r="AH707" s="14"/>
      <c r="AI707" s="15"/>
      <c r="AJ707" s="9"/>
      <c r="AK707" s="10"/>
      <c r="AL707" s="10"/>
      <c r="AM707" s="10"/>
      <c r="AN707" s="10"/>
      <c r="AO707" s="10"/>
      <c r="AP707" s="11"/>
      <c r="AQ707" s="9"/>
      <c r="AR707" s="10"/>
      <c r="AS707" s="10"/>
      <c r="AT707" s="11"/>
      <c r="AU707" s="13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5"/>
    </row>
    <row r="708" spans="1:72" ht="18" customHeight="1" outlineLevel="1">
      <c r="A708" s="8">
        <v>350</v>
      </c>
      <c r="B708" s="8"/>
      <c r="C708" s="8"/>
      <c r="D708" s="12" t="s">
        <v>734</v>
      </c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 t="s">
        <v>735</v>
      </c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8">
        <v>2</v>
      </c>
      <c r="AK708" s="8"/>
      <c r="AL708" s="8"/>
      <c r="AM708" s="8"/>
      <c r="AN708" s="8"/>
      <c r="AO708" s="8"/>
      <c r="AP708" s="8"/>
      <c r="AQ708" s="28"/>
      <c r="AR708" s="28"/>
      <c r="AS708" s="28"/>
      <c r="AT708" s="28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</row>
    <row r="709" spans="1:72" ht="18" customHeight="1" outlineLevel="1">
      <c r="A709" s="9"/>
      <c r="B709" s="10"/>
      <c r="C709" s="11"/>
      <c r="D709" s="13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5"/>
      <c r="Y709" s="13"/>
      <c r="Z709" s="14"/>
      <c r="AA709" s="14"/>
      <c r="AB709" s="14"/>
      <c r="AC709" s="14"/>
      <c r="AD709" s="14"/>
      <c r="AE709" s="14"/>
      <c r="AF709" s="14"/>
      <c r="AG709" s="14"/>
      <c r="AH709" s="14"/>
      <c r="AI709" s="15"/>
      <c r="AJ709" s="9"/>
      <c r="AK709" s="10"/>
      <c r="AL709" s="10"/>
      <c r="AM709" s="10"/>
      <c r="AN709" s="10"/>
      <c r="AO709" s="10"/>
      <c r="AP709" s="11"/>
      <c r="AQ709" s="9"/>
      <c r="AR709" s="10"/>
      <c r="AS709" s="10"/>
      <c r="AT709" s="11"/>
      <c r="AU709" s="13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5"/>
    </row>
    <row r="710" spans="1:72" ht="12" customHeight="1" outlineLevel="1">
      <c r="A710" s="8">
        <v>351</v>
      </c>
      <c r="B710" s="8"/>
      <c r="C710" s="8"/>
      <c r="D710" s="12" t="s">
        <v>736</v>
      </c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 t="s">
        <v>737</v>
      </c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8">
        <v>21</v>
      </c>
      <c r="AK710" s="8"/>
      <c r="AL710" s="8"/>
      <c r="AM710" s="8"/>
      <c r="AN710" s="8"/>
      <c r="AO710" s="8"/>
      <c r="AP710" s="8"/>
      <c r="AQ710" s="28"/>
      <c r="AR710" s="28"/>
      <c r="AS710" s="28"/>
      <c r="AT710" s="28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</row>
    <row r="711" spans="1:72" ht="12" customHeight="1" outlineLevel="1">
      <c r="A711" s="9"/>
      <c r="B711" s="10"/>
      <c r="C711" s="11"/>
      <c r="D711" s="13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5"/>
      <c r="Y711" s="13"/>
      <c r="Z711" s="14"/>
      <c r="AA711" s="14"/>
      <c r="AB711" s="14"/>
      <c r="AC711" s="14"/>
      <c r="AD711" s="14"/>
      <c r="AE711" s="14"/>
      <c r="AF711" s="14"/>
      <c r="AG711" s="14"/>
      <c r="AH711" s="14"/>
      <c r="AI711" s="15"/>
      <c r="AJ711" s="9"/>
      <c r="AK711" s="10"/>
      <c r="AL711" s="10"/>
      <c r="AM711" s="10"/>
      <c r="AN711" s="10"/>
      <c r="AO711" s="10"/>
      <c r="AP711" s="11"/>
      <c r="AQ711" s="9"/>
      <c r="AR711" s="10"/>
      <c r="AS711" s="10"/>
      <c r="AT711" s="11"/>
      <c r="AU711" s="13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5"/>
    </row>
    <row r="712" spans="1:72" ht="12" customHeight="1" outlineLevel="1">
      <c r="A712" s="8">
        <v>352</v>
      </c>
      <c r="B712" s="8"/>
      <c r="C712" s="8"/>
      <c r="D712" s="12" t="s">
        <v>738</v>
      </c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 t="s">
        <v>739</v>
      </c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8">
        <v>19</v>
      </c>
      <c r="AK712" s="8"/>
      <c r="AL712" s="8"/>
      <c r="AM712" s="8"/>
      <c r="AN712" s="8"/>
      <c r="AO712" s="8"/>
      <c r="AP712" s="8"/>
      <c r="AQ712" s="28"/>
      <c r="AR712" s="28"/>
      <c r="AS712" s="28"/>
      <c r="AT712" s="28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</row>
    <row r="713" spans="1:72" ht="12" customHeight="1" outlineLevel="1">
      <c r="A713" s="9"/>
      <c r="B713" s="10"/>
      <c r="C713" s="11"/>
      <c r="D713" s="13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5"/>
      <c r="Y713" s="13"/>
      <c r="Z713" s="14"/>
      <c r="AA713" s="14"/>
      <c r="AB713" s="14"/>
      <c r="AC713" s="14"/>
      <c r="AD713" s="14"/>
      <c r="AE713" s="14"/>
      <c r="AF713" s="14"/>
      <c r="AG713" s="14"/>
      <c r="AH713" s="14"/>
      <c r="AI713" s="15"/>
      <c r="AJ713" s="9"/>
      <c r="AK713" s="10"/>
      <c r="AL713" s="10"/>
      <c r="AM713" s="10"/>
      <c r="AN713" s="10"/>
      <c r="AO713" s="10"/>
      <c r="AP713" s="11"/>
      <c r="AQ713" s="9"/>
      <c r="AR713" s="10"/>
      <c r="AS713" s="10"/>
      <c r="AT713" s="11"/>
      <c r="AU713" s="13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5"/>
    </row>
    <row r="714" spans="1:72" ht="12" customHeight="1" outlineLevel="1">
      <c r="A714" s="8">
        <v>353</v>
      </c>
      <c r="B714" s="8"/>
      <c r="C714" s="8"/>
      <c r="D714" s="12" t="s">
        <v>740</v>
      </c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 t="s">
        <v>741</v>
      </c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8">
        <v>5</v>
      </c>
      <c r="AK714" s="8"/>
      <c r="AL714" s="8"/>
      <c r="AM714" s="8"/>
      <c r="AN714" s="8"/>
      <c r="AO714" s="8"/>
      <c r="AP714" s="8"/>
      <c r="AQ714" s="28"/>
      <c r="AR714" s="28"/>
      <c r="AS714" s="28"/>
      <c r="AT714" s="28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</row>
    <row r="715" spans="1:72" ht="12" customHeight="1" outlineLevel="1">
      <c r="A715" s="9"/>
      <c r="B715" s="10"/>
      <c r="C715" s="11"/>
      <c r="D715" s="13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5"/>
      <c r="Y715" s="13"/>
      <c r="Z715" s="14"/>
      <c r="AA715" s="14"/>
      <c r="AB715" s="14"/>
      <c r="AC715" s="14"/>
      <c r="AD715" s="14"/>
      <c r="AE715" s="14"/>
      <c r="AF715" s="14"/>
      <c r="AG715" s="14"/>
      <c r="AH715" s="14"/>
      <c r="AI715" s="15"/>
      <c r="AJ715" s="9"/>
      <c r="AK715" s="10"/>
      <c r="AL715" s="10"/>
      <c r="AM715" s="10"/>
      <c r="AN715" s="10"/>
      <c r="AO715" s="10"/>
      <c r="AP715" s="11"/>
      <c r="AQ715" s="9"/>
      <c r="AR715" s="10"/>
      <c r="AS715" s="10"/>
      <c r="AT715" s="11"/>
      <c r="AU715" s="13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5"/>
    </row>
    <row r="716" spans="1:72" ht="18" customHeight="1" outlineLevel="1">
      <c r="A716" s="8">
        <v>354</v>
      </c>
      <c r="B716" s="8"/>
      <c r="C716" s="8"/>
      <c r="D716" s="12" t="s">
        <v>742</v>
      </c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 t="s">
        <v>743</v>
      </c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8">
        <v>2</v>
      </c>
      <c r="AK716" s="8"/>
      <c r="AL716" s="8"/>
      <c r="AM716" s="8"/>
      <c r="AN716" s="8"/>
      <c r="AO716" s="8"/>
      <c r="AP716" s="8"/>
      <c r="AQ716" s="28"/>
      <c r="AR716" s="28"/>
      <c r="AS716" s="28"/>
      <c r="AT716" s="28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</row>
    <row r="717" spans="1:72" ht="18" customHeight="1" outlineLevel="1">
      <c r="A717" s="9"/>
      <c r="B717" s="10"/>
      <c r="C717" s="11"/>
      <c r="D717" s="13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5"/>
      <c r="Y717" s="13"/>
      <c r="Z717" s="14"/>
      <c r="AA717" s="14"/>
      <c r="AB717" s="14"/>
      <c r="AC717" s="14"/>
      <c r="AD717" s="14"/>
      <c r="AE717" s="14"/>
      <c r="AF717" s="14"/>
      <c r="AG717" s="14"/>
      <c r="AH717" s="14"/>
      <c r="AI717" s="15"/>
      <c r="AJ717" s="9"/>
      <c r="AK717" s="10"/>
      <c r="AL717" s="10"/>
      <c r="AM717" s="10"/>
      <c r="AN717" s="10"/>
      <c r="AO717" s="10"/>
      <c r="AP717" s="11"/>
      <c r="AQ717" s="9"/>
      <c r="AR717" s="10"/>
      <c r="AS717" s="10"/>
      <c r="AT717" s="11"/>
      <c r="AU717" s="13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5"/>
    </row>
    <row r="718" spans="1:72" ht="18" customHeight="1" outlineLevel="1">
      <c r="A718" s="8">
        <v>355</v>
      </c>
      <c r="B718" s="8"/>
      <c r="C718" s="8"/>
      <c r="D718" s="12" t="s">
        <v>744</v>
      </c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 t="s">
        <v>745</v>
      </c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8">
        <v>1</v>
      </c>
      <c r="AK718" s="8"/>
      <c r="AL718" s="8"/>
      <c r="AM718" s="8"/>
      <c r="AN718" s="8"/>
      <c r="AO718" s="8"/>
      <c r="AP718" s="8"/>
      <c r="AQ718" s="28"/>
      <c r="AR718" s="28"/>
      <c r="AS718" s="28"/>
      <c r="AT718" s="28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</row>
    <row r="719" spans="1:72" ht="18" customHeight="1" outlineLevel="1">
      <c r="A719" s="9"/>
      <c r="B719" s="10"/>
      <c r="C719" s="11"/>
      <c r="D719" s="13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5"/>
      <c r="Y719" s="13"/>
      <c r="Z719" s="14"/>
      <c r="AA719" s="14"/>
      <c r="AB719" s="14"/>
      <c r="AC719" s="14"/>
      <c r="AD719" s="14"/>
      <c r="AE719" s="14"/>
      <c r="AF719" s="14"/>
      <c r="AG719" s="14"/>
      <c r="AH719" s="14"/>
      <c r="AI719" s="15"/>
      <c r="AJ719" s="9"/>
      <c r="AK719" s="10"/>
      <c r="AL719" s="10"/>
      <c r="AM719" s="10"/>
      <c r="AN719" s="10"/>
      <c r="AO719" s="10"/>
      <c r="AP719" s="11"/>
      <c r="AQ719" s="9"/>
      <c r="AR719" s="10"/>
      <c r="AS719" s="10"/>
      <c r="AT719" s="11"/>
      <c r="AU719" s="13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5"/>
    </row>
    <row r="720" spans="1:72" ht="12" customHeight="1" outlineLevel="1">
      <c r="A720" s="8">
        <v>356</v>
      </c>
      <c r="B720" s="8"/>
      <c r="C720" s="8"/>
      <c r="D720" s="12" t="s">
        <v>212</v>
      </c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 t="s">
        <v>26</v>
      </c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8">
        <v>2</v>
      </c>
      <c r="AK720" s="8"/>
      <c r="AL720" s="8"/>
      <c r="AM720" s="8"/>
      <c r="AN720" s="8"/>
      <c r="AO720" s="8"/>
      <c r="AP720" s="8"/>
      <c r="AQ720" s="16">
        <v>58420</v>
      </c>
      <c r="AR720" s="16"/>
      <c r="AS720" s="16"/>
      <c r="AT720" s="16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</row>
    <row r="721" spans="1:72" ht="12" customHeight="1" outlineLevel="1">
      <c r="A721" s="9"/>
      <c r="B721" s="10"/>
      <c r="C721" s="11"/>
      <c r="D721" s="13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5"/>
      <c r="Y721" s="13"/>
      <c r="Z721" s="14"/>
      <c r="AA721" s="14"/>
      <c r="AB721" s="14"/>
      <c r="AC721" s="14"/>
      <c r="AD721" s="14"/>
      <c r="AE721" s="14"/>
      <c r="AF721" s="14"/>
      <c r="AG721" s="14"/>
      <c r="AH721" s="14"/>
      <c r="AI721" s="15"/>
      <c r="AJ721" s="9"/>
      <c r="AK721" s="10"/>
      <c r="AL721" s="10"/>
      <c r="AM721" s="10"/>
      <c r="AN721" s="10"/>
      <c r="AO721" s="10"/>
      <c r="AP721" s="11"/>
      <c r="AQ721" s="9"/>
      <c r="AR721" s="10"/>
      <c r="AS721" s="10"/>
      <c r="AT721" s="11"/>
      <c r="AU721" s="13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5"/>
    </row>
    <row r="722" spans="1:72" ht="11.25" customHeight="1" outlineLevel="1">
      <c r="A722" s="8">
        <v>357</v>
      </c>
      <c r="B722" s="8"/>
      <c r="C722" s="8"/>
      <c r="D722" s="12" t="s">
        <v>746</v>
      </c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 t="s">
        <v>747</v>
      </c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8">
        <v>20</v>
      </c>
      <c r="AK722" s="8"/>
      <c r="AL722" s="8"/>
      <c r="AM722" s="8"/>
      <c r="AN722" s="8"/>
      <c r="AO722" s="8"/>
      <c r="AP722" s="8"/>
      <c r="AQ722" s="16">
        <v>17515</v>
      </c>
      <c r="AR722" s="16"/>
      <c r="AS722" s="16"/>
      <c r="AT722" s="16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</row>
    <row r="723" spans="1:72" ht="11.25" customHeight="1" outlineLevel="1">
      <c r="A723" s="9"/>
      <c r="B723" s="10"/>
      <c r="C723" s="11"/>
      <c r="D723" s="13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5"/>
      <c r="Y723" s="13"/>
      <c r="Z723" s="14"/>
      <c r="AA723" s="14"/>
      <c r="AB723" s="14"/>
      <c r="AC723" s="14"/>
      <c r="AD723" s="14"/>
      <c r="AE723" s="14"/>
      <c r="AF723" s="14"/>
      <c r="AG723" s="14"/>
      <c r="AH723" s="14"/>
      <c r="AI723" s="15"/>
      <c r="AJ723" s="9"/>
      <c r="AK723" s="10"/>
      <c r="AL723" s="10"/>
      <c r="AM723" s="10"/>
      <c r="AN723" s="10"/>
      <c r="AO723" s="10"/>
      <c r="AP723" s="11"/>
      <c r="AQ723" s="9"/>
      <c r="AR723" s="10"/>
      <c r="AS723" s="10"/>
      <c r="AT723" s="11"/>
      <c r="AU723" s="13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5"/>
    </row>
    <row r="724" spans="1:72" ht="11.25" customHeight="1" outlineLevel="1">
      <c r="A724" s="8">
        <v>358</v>
      </c>
      <c r="B724" s="8"/>
      <c r="C724" s="8"/>
      <c r="D724" s="12" t="s">
        <v>748</v>
      </c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 t="s">
        <v>749</v>
      </c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8">
        <v>18</v>
      </c>
      <c r="AK724" s="8"/>
      <c r="AL724" s="8"/>
      <c r="AM724" s="8"/>
      <c r="AN724" s="8"/>
      <c r="AO724" s="8"/>
      <c r="AP724" s="8"/>
      <c r="AQ724" s="16">
        <v>19577</v>
      </c>
      <c r="AR724" s="16"/>
      <c r="AS724" s="16"/>
      <c r="AT724" s="16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</row>
    <row r="725" spans="1:72" ht="11.25" customHeight="1" outlineLevel="1">
      <c r="A725" s="9"/>
      <c r="B725" s="10"/>
      <c r="C725" s="11"/>
      <c r="D725" s="13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5"/>
      <c r="Y725" s="13"/>
      <c r="Z725" s="14"/>
      <c r="AA725" s="14"/>
      <c r="AB725" s="14"/>
      <c r="AC725" s="14"/>
      <c r="AD725" s="14"/>
      <c r="AE725" s="14"/>
      <c r="AF725" s="14"/>
      <c r="AG725" s="14"/>
      <c r="AH725" s="14"/>
      <c r="AI725" s="15"/>
      <c r="AJ725" s="9"/>
      <c r="AK725" s="10"/>
      <c r="AL725" s="10"/>
      <c r="AM725" s="10"/>
      <c r="AN725" s="10"/>
      <c r="AO725" s="10"/>
      <c r="AP725" s="11"/>
      <c r="AQ725" s="9"/>
      <c r="AR725" s="10"/>
      <c r="AS725" s="10"/>
      <c r="AT725" s="11"/>
      <c r="AU725" s="13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5"/>
    </row>
    <row r="726" spans="1:72" ht="11.25" customHeight="1" outlineLevel="1">
      <c r="A726" s="8">
        <v>359</v>
      </c>
      <c r="B726" s="8"/>
      <c r="C726" s="8"/>
      <c r="D726" s="12" t="s">
        <v>750</v>
      </c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 t="s">
        <v>751</v>
      </c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8">
        <v>2</v>
      </c>
      <c r="AK726" s="8"/>
      <c r="AL726" s="8"/>
      <c r="AM726" s="8"/>
      <c r="AN726" s="8"/>
      <c r="AO726" s="8"/>
      <c r="AP726" s="8"/>
      <c r="AQ726" s="16">
        <v>20380</v>
      </c>
      <c r="AR726" s="16"/>
      <c r="AS726" s="16"/>
      <c r="AT726" s="16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</row>
    <row r="727" spans="1:72" ht="11.25" customHeight="1" outlineLevel="1">
      <c r="A727" s="9"/>
      <c r="B727" s="10"/>
      <c r="C727" s="11"/>
      <c r="D727" s="13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5"/>
      <c r="Y727" s="13"/>
      <c r="Z727" s="14"/>
      <c r="AA727" s="14"/>
      <c r="AB727" s="14"/>
      <c r="AC727" s="14"/>
      <c r="AD727" s="14"/>
      <c r="AE727" s="14"/>
      <c r="AF727" s="14"/>
      <c r="AG727" s="14"/>
      <c r="AH727" s="14"/>
      <c r="AI727" s="15"/>
      <c r="AJ727" s="9"/>
      <c r="AK727" s="10"/>
      <c r="AL727" s="10"/>
      <c r="AM727" s="10"/>
      <c r="AN727" s="10"/>
      <c r="AO727" s="10"/>
      <c r="AP727" s="11"/>
      <c r="AQ727" s="9"/>
      <c r="AR727" s="10"/>
      <c r="AS727" s="10"/>
      <c r="AT727" s="11"/>
      <c r="AU727" s="13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5"/>
    </row>
    <row r="728" spans="1:72" ht="11.25" customHeight="1" outlineLevel="1">
      <c r="A728" s="8">
        <v>360</v>
      </c>
      <c r="B728" s="8"/>
      <c r="C728" s="8"/>
      <c r="D728" s="12" t="s">
        <v>752</v>
      </c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 t="s">
        <v>753</v>
      </c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8">
        <v>13</v>
      </c>
      <c r="AK728" s="8"/>
      <c r="AL728" s="8"/>
      <c r="AM728" s="8"/>
      <c r="AN728" s="8"/>
      <c r="AO728" s="8"/>
      <c r="AP728" s="8"/>
      <c r="AQ728" s="16">
        <v>22670</v>
      </c>
      <c r="AR728" s="16"/>
      <c r="AS728" s="16"/>
      <c r="AT728" s="16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</row>
    <row r="729" spans="1:72" ht="11.25" customHeight="1" outlineLevel="1">
      <c r="A729" s="9"/>
      <c r="B729" s="10"/>
      <c r="C729" s="11"/>
      <c r="D729" s="13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5"/>
      <c r="Y729" s="13"/>
      <c r="Z729" s="14"/>
      <c r="AA729" s="14"/>
      <c r="AB729" s="14"/>
      <c r="AC729" s="14"/>
      <c r="AD729" s="14"/>
      <c r="AE729" s="14"/>
      <c r="AF729" s="14"/>
      <c r="AG729" s="14"/>
      <c r="AH729" s="14"/>
      <c r="AI729" s="15"/>
      <c r="AJ729" s="9"/>
      <c r="AK729" s="10"/>
      <c r="AL729" s="10"/>
      <c r="AM729" s="10"/>
      <c r="AN729" s="10"/>
      <c r="AO729" s="10"/>
      <c r="AP729" s="11"/>
      <c r="AQ729" s="9"/>
      <c r="AR729" s="10"/>
      <c r="AS729" s="10"/>
      <c r="AT729" s="11"/>
      <c r="AU729" s="13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5"/>
    </row>
    <row r="730" spans="1:72" ht="11.25" customHeight="1" outlineLevel="1">
      <c r="A730" s="8">
        <v>361</v>
      </c>
      <c r="B730" s="8"/>
      <c r="C730" s="8"/>
      <c r="D730" s="12" t="s">
        <v>754</v>
      </c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 t="s">
        <v>755</v>
      </c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8">
        <v>5</v>
      </c>
      <c r="AK730" s="8"/>
      <c r="AL730" s="8"/>
      <c r="AM730" s="8"/>
      <c r="AN730" s="8"/>
      <c r="AO730" s="8"/>
      <c r="AP730" s="8"/>
      <c r="AQ730" s="16">
        <v>23473</v>
      </c>
      <c r="AR730" s="16"/>
      <c r="AS730" s="16"/>
      <c r="AT730" s="16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</row>
    <row r="731" spans="1:72" ht="11.25" customHeight="1" outlineLevel="1">
      <c r="A731" s="9"/>
      <c r="B731" s="10"/>
      <c r="C731" s="11"/>
      <c r="D731" s="13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5"/>
      <c r="Y731" s="13"/>
      <c r="Z731" s="14"/>
      <c r="AA731" s="14"/>
      <c r="AB731" s="14"/>
      <c r="AC731" s="14"/>
      <c r="AD731" s="14"/>
      <c r="AE731" s="14"/>
      <c r="AF731" s="14"/>
      <c r="AG731" s="14"/>
      <c r="AH731" s="14"/>
      <c r="AI731" s="15"/>
      <c r="AJ731" s="9"/>
      <c r="AK731" s="10"/>
      <c r="AL731" s="10"/>
      <c r="AM731" s="10"/>
      <c r="AN731" s="10"/>
      <c r="AO731" s="10"/>
      <c r="AP731" s="11"/>
      <c r="AQ731" s="9"/>
      <c r="AR731" s="10"/>
      <c r="AS731" s="10"/>
      <c r="AT731" s="11"/>
      <c r="AU731" s="13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5"/>
    </row>
    <row r="732" spans="1:72" ht="11.25" customHeight="1" outlineLevel="1">
      <c r="A732" s="8">
        <v>362</v>
      </c>
      <c r="B732" s="8"/>
      <c r="C732" s="8"/>
      <c r="D732" s="12" t="s">
        <v>213</v>
      </c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 t="s">
        <v>214</v>
      </c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8">
        <v>20</v>
      </c>
      <c r="AK732" s="8"/>
      <c r="AL732" s="8"/>
      <c r="AM732" s="8"/>
      <c r="AN732" s="8"/>
      <c r="AO732" s="8"/>
      <c r="AP732" s="8"/>
      <c r="AQ732" s="16">
        <v>25763</v>
      </c>
      <c r="AR732" s="16"/>
      <c r="AS732" s="16"/>
      <c r="AT732" s="16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</row>
    <row r="733" spans="1:72" ht="11.25" customHeight="1" outlineLevel="1">
      <c r="A733" s="9"/>
      <c r="B733" s="10"/>
      <c r="C733" s="11"/>
      <c r="D733" s="13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5"/>
      <c r="Y733" s="13"/>
      <c r="Z733" s="14"/>
      <c r="AA733" s="14"/>
      <c r="AB733" s="14"/>
      <c r="AC733" s="14"/>
      <c r="AD733" s="14"/>
      <c r="AE733" s="14"/>
      <c r="AF733" s="14"/>
      <c r="AG733" s="14"/>
      <c r="AH733" s="14"/>
      <c r="AI733" s="15"/>
      <c r="AJ733" s="9"/>
      <c r="AK733" s="10"/>
      <c r="AL733" s="10"/>
      <c r="AM733" s="10"/>
      <c r="AN733" s="10"/>
      <c r="AO733" s="10"/>
      <c r="AP733" s="11"/>
      <c r="AQ733" s="9"/>
      <c r="AR733" s="10"/>
      <c r="AS733" s="10"/>
      <c r="AT733" s="11"/>
      <c r="AU733" s="13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5"/>
    </row>
    <row r="734" spans="1:72" ht="11.25" customHeight="1" outlineLevel="1">
      <c r="A734" s="8">
        <v>363</v>
      </c>
      <c r="B734" s="8"/>
      <c r="C734" s="8"/>
      <c r="D734" s="12" t="s">
        <v>756</v>
      </c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 t="s">
        <v>757</v>
      </c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8">
        <v>1</v>
      </c>
      <c r="AK734" s="8"/>
      <c r="AL734" s="8"/>
      <c r="AM734" s="8"/>
      <c r="AN734" s="8"/>
      <c r="AO734" s="8"/>
      <c r="AP734" s="8"/>
      <c r="AQ734" s="16">
        <v>25535</v>
      </c>
      <c r="AR734" s="16"/>
      <c r="AS734" s="16"/>
      <c r="AT734" s="16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</row>
    <row r="735" spans="1:72" ht="11.25" customHeight="1" outlineLevel="1">
      <c r="A735" s="9"/>
      <c r="B735" s="10"/>
      <c r="C735" s="11"/>
      <c r="D735" s="13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5"/>
      <c r="Y735" s="13"/>
      <c r="Z735" s="14"/>
      <c r="AA735" s="14"/>
      <c r="AB735" s="14"/>
      <c r="AC735" s="14"/>
      <c r="AD735" s="14"/>
      <c r="AE735" s="14"/>
      <c r="AF735" s="14"/>
      <c r="AG735" s="14"/>
      <c r="AH735" s="14"/>
      <c r="AI735" s="15"/>
      <c r="AJ735" s="9"/>
      <c r="AK735" s="10"/>
      <c r="AL735" s="10"/>
      <c r="AM735" s="10"/>
      <c r="AN735" s="10"/>
      <c r="AO735" s="10"/>
      <c r="AP735" s="11"/>
      <c r="AQ735" s="9"/>
      <c r="AR735" s="10"/>
      <c r="AS735" s="10"/>
      <c r="AT735" s="11"/>
      <c r="AU735" s="13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5"/>
    </row>
    <row r="736" spans="1:72" ht="11.25" customHeight="1" outlineLevel="1">
      <c r="A736" s="8">
        <v>364</v>
      </c>
      <c r="B736" s="8"/>
      <c r="C736" s="8"/>
      <c r="D736" s="12" t="s">
        <v>758</v>
      </c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 t="s">
        <v>759</v>
      </c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8">
        <v>19</v>
      </c>
      <c r="AK736" s="8"/>
      <c r="AL736" s="8"/>
      <c r="AM736" s="8"/>
      <c r="AN736" s="8"/>
      <c r="AO736" s="8"/>
      <c r="AP736" s="8"/>
      <c r="AQ736" s="16">
        <v>27825</v>
      </c>
      <c r="AR736" s="16"/>
      <c r="AS736" s="16"/>
      <c r="AT736" s="16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</row>
    <row r="737" spans="1:72" ht="11.25" customHeight="1" outlineLevel="1">
      <c r="A737" s="9"/>
      <c r="B737" s="10"/>
      <c r="C737" s="11"/>
      <c r="D737" s="13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5"/>
      <c r="Y737" s="13"/>
      <c r="Z737" s="14"/>
      <c r="AA737" s="14"/>
      <c r="AB737" s="14"/>
      <c r="AC737" s="14"/>
      <c r="AD737" s="14"/>
      <c r="AE737" s="14"/>
      <c r="AF737" s="14"/>
      <c r="AG737" s="14"/>
      <c r="AH737" s="14"/>
      <c r="AI737" s="15"/>
      <c r="AJ737" s="9"/>
      <c r="AK737" s="10"/>
      <c r="AL737" s="10"/>
      <c r="AM737" s="10"/>
      <c r="AN737" s="10"/>
      <c r="AO737" s="10"/>
      <c r="AP737" s="11"/>
      <c r="AQ737" s="9"/>
      <c r="AR737" s="10"/>
      <c r="AS737" s="10"/>
      <c r="AT737" s="11"/>
      <c r="AU737" s="13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5"/>
    </row>
    <row r="738" spans="1:72" ht="11.25" customHeight="1" outlineLevel="1">
      <c r="A738" s="8">
        <v>365</v>
      </c>
      <c r="B738" s="8"/>
      <c r="C738" s="8"/>
      <c r="D738" s="12" t="s">
        <v>760</v>
      </c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 t="s">
        <v>761</v>
      </c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8">
        <v>20</v>
      </c>
      <c r="AK738" s="8"/>
      <c r="AL738" s="8"/>
      <c r="AM738" s="8"/>
      <c r="AN738" s="8"/>
      <c r="AO738" s="8"/>
      <c r="AP738" s="8"/>
      <c r="AQ738" s="16">
        <v>29887</v>
      </c>
      <c r="AR738" s="16"/>
      <c r="AS738" s="16"/>
      <c r="AT738" s="16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</row>
    <row r="739" spans="1:72" ht="11.25" customHeight="1" outlineLevel="1">
      <c r="A739" s="9"/>
      <c r="B739" s="10"/>
      <c r="C739" s="11"/>
      <c r="D739" s="13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5"/>
      <c r="Y739" s="13"/>
      <c r="Z739" s="14"/>
      <c r="AA739" s="14"/>
      <c r="AB739" s="14"/>
      <c r="AC739" s="14"/>
      <c r="AD739" s="14"/>
      <c r="AE739" s="14"/>
      <c r="AF739" s="14"/>
      <c r="AG739" s="14"/>
      <c r="AH739" s="14"/>
      <c r="AI739" s="15"/>
      <c r="AJ739" s="9"/>
      <c r="AK739" s="10"/>
      <c r="AL739" s="10"/>
      <c r="AM739" s="10"/>
      <c r="AN739" s="10"/>
      <c r="AO739" s="10"/>
      <c r="AP739" s="11"/>
      <c r="AQ739" s="9"/>
      <c r="AR739" s="10"/>
      <c r="AS739" s="10"/>
      <c r="AT739" s="11"/>
      <c r="AU739" s="13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5"/>
    </row>
    <row r="740" spans="1:72" ht="12" customHeight="1" outlineLevel="1">
      <c r="A740" s="8">
        <v>366</v>
      </c>
      <c r="B740" s="8"/>
      <c r="C740" s="8"/>
      <c r="D740" s="12" t="s">
        <v>762</v>
      </c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 t="s">
        <v>763</v>
      </c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8">
        <v>2</v>
      </c>
      <c r="AK740" s="8"/>
      <c r="AL740" s="8"/>
      <c r="AM740" s="8"/>
      <c r="AN740" s="8"/>
      <c r="AO740" s="8"/>
      <c r="AP740" s="8"/>
      <c r="AQ740" s="16">
        <v>18296</v>
      </c>
      <c r="AR740" s="16"/>
      <c r="AS740" s="16"/>
      <c r="AT740" s="16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</row>
    <row r="741" spans="1:72" ht="12" customHeight="1" outlineLevel="1">
      <c r="A741" s="9"/>
      <c r="B741" s="10"/>
      <c r="C741" s="11"/>
      <c r="D741" s="13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5"/>
      <c r="Y741" s="13"/>
      <c r="Z741" s="14"/>
      <c r="AA741" s="14"/>
      <c r="AB741" s="14"/>
      <c r="AC741" s="14"/>
      <c r="AD741" s="14"/>
      <c r="AE741" s="14"/>
      <c r="AF741" s="14"/>
      <c r="AG741" s="14"/>
      <c r="AH741" s="14"/>
      <c r="AI741" s="15"/>
      <c r="AJ741" s="9"/>
      <c r="AK741" s="10"/>
      <c r="AL741" s="10"/>
      <c r="AM741" s="10"/>
      <c r="AN741" s="10"/>
      <c r="AO741" s="10"/>
      <c r="AP741" s="11"/>
      <c r="AQ741" s="9"/>
      <c r="AR741" s="10"/>
      <c r="AS741" s="10"/>
      <c r="AT741" s="11"/>
      <c r="AU741" s="13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5"/>
    </row>
    <row r="742" spans="1:72" ht="12" customHeight="1" outlineLevel="1">
      <c r="A742" s="8">
        <v>367</v>
      </c>
      <c r="B742" s="8"/>
      <c r="C742" s="8"/>
      <c r="D742" s="12" t="s">
        <v>215</v>
      </c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 t="s">
        <v>29</v>
      </c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8">
        <v>1</v>
      </c>
      <c r="AK742" s="8"/>
      <c r="AL742" s="8"/>
      <c r="AM742" s="8"/>
      <c r="AN742" s="8"/>
      <c r="AO742" s="8"/>
      <c r="AP742" s="8"/>
      <c r="AQ742" s="16">
        <v>32660</v>
      </c>
      <c r="AR742" s="16"/>
      <c r="AS742" s="16"/>
      <c r="AT742" s="16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</row>
    <row r="743" spans="1:72" ht="12" customHeight="1" outlineLevel="1">
      <c r="A743" s="9"/>
      <c r="B743" s="10"/>
      <c r="C743" s="11"/>
      <c r="D743" s="13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5"/>
      <c r="Y743" s="13"/>
      <c r="Z743" s="14"/>
      <c r="AA743" s="14"/>
      <c r="AB743" s="14"/>
      <c r="AC743" s="14"/>
      <c r="AD743" s="14"/>
      <c r="AE743" s="14"/>
      <c r="AF743" s="14"/>
      <c r="AG743" s="14"/>
      <c r="AH743" s="14"/>
      <c r="AI743" s="15"/>
      <c r="AJ743" s="9"/>
      <c r="AK743" s="10"/>
      <c r="AL743" s="10"/>
      <c r="AM743" s="10"/>
      <c r="AN743" s="10"/>
      <c r="AO743" s="10"/>
      <c r="AP743" s="11"/>
      <c r="AQ743" s="9"/>
      <c r="AR743" s="10"/>
      <c r="AS743" s="10"/>
      <c r="AT743" s="11"/>
      <c r="AU743" s="13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5"/>
    </row>
    <row r="744" spans="1:72" ht="12" customHeight="1" outlineLevel="1">
      <c r="A744" s="8">
        <v>368</v>
      </c>
      <c r="B744" s="8"/>
      <c r="C744" s="8"/>
      <c r="D744" s="12" t="s">
        <v>764</v>
      </c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 t="s">
        <v>765</v>
      </c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8">
        <v>1</v>
      </c>
      <c r="AK744" s="8"/>
      <c r="AL744" s="8"/>
      <c r="AM744" s="8"/>
      <c r="AN744" s="8"/>
      <c r="AO744" s="8"/>
      <c r="AP744" s="8"/>
      <c r="AQ744" s="16">
        <v>31398</v>
      </c>
      <c r="AR744" s="16"/>
      <c r="AS744" s="16"/>
      <c r="AT744" s="16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</row>
    <row r="745" spans="1:72" ht="12" customHeight="1" outlineLevel="1">
      <c r="A745" s="9"/>
      <c r="B745" s="10"/>
      <c r="C745" s="11"/>
      <c r="D745" s="13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5"/>
      <c r="Y745" s="13"/>
      <c r="Z745" s="14"/>
      <c r="AA745" s="14"/>
      <c r="AB745" s="14"/>
      <c r="AC745" s="14"/>
      <c r="AD745" s="14"/>
      <c r="AE745" s="14"/>
      <c r="AF745" s="14"/>
      <c r="AG745" s="14"/>
      <c r="AH745" s="14"/>
      <c r="AI745" s="15"/>
      <c r="AJ745" s="9"/>
      <c r="AK745" s="10"/>
      <c r="AL745" s="10"/>
      <c r="AM745" s="10"/>
      <c r="AN745" s="10"/>
      <c r="AO745" s="10"/>
      <c r="AP745" s="11"/>
      <c r="AQ745" s="9"/>
      <c r="AR745" s="10"/>
      <c r="AS745" s="10"/>
      <c r="AT745" s="11"/>
      <c r="AU745" s="13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5"/>
    </row>
    <row r="746" spans="1:72" ht="12" customHeight="1" outlineLevel="1">
      <c r="A746" s="8">
        <v>369</v>
      </c>
      <c r="B746" s="8"/>
      <c r="C746" s="8"/>
      <c r="D746" s="12" t="s">
        <v>216</v>
      </c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 t="s">
        <v>32</v>
      </c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8">
        <v>1</v>
      </c>
      <c r="AK746" s="8"/>
      <c r="AL746" s="8"/>
      <c r="AM746" s="8"/>
      <c r="AN746" s="8"/>
      <c r="AO746" s="8"/>
      <c r="AP746" s="8"/>
      <c r="AQ746" s="16">
        <v>37080</v>
      </c>
      <c r="AR746" s="16"/>
      <c r="AS746" s="16"/>
      <c r="AT746" s="16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</row>
    <row r="747" spans="1:72" ht="12" customHeight="1" outlineLevel="1">
      <c r="A747" s="9"/>
      <c r="B747" s="10"/>
      <c r="C747" s="11"/>
      <c r="D747" s="13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5"/>
      <c r="Y747" s="13"/>
      <c r="Z747" s="14"/>
      <c r="AA747" s="14"/>
      <c r="AB747" s="14"/>
      <c r="AC747" s="14"/>
      <c r="AD747" s="14"/>
      <c r="AE747" s="14"/>
      <c r="AF747" s="14"/>
      <c r="AG747" s="14"/>
      <c r="AH747" s="14"/>
      <c r="AI747" s="15"/>
      <c r="AJ747" s="9"/>
      <c r="AK747" s="10"/>
      <c r="AL747" s="10"/>
      <c r="AM747" s="10"/>
      <c r="AN747" s="10"/>
      <c r="AO747" s="10"/>
      <c r="AP747" s="11"/>
      <c r="AQ747" s="9"/>
      <c r="AR747" s="10"/>
      <c r="AS747" s="10"/>
      <c r="AT747" s="11"/>
      <c r="AU747" s="13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5"/>
    </row>
    <row r="748" spans="1:72" ht="12" customHeight="1" outlineLevel="1">
      <c r="A748" s="8">
        <v>370</v>
      </c>
      <c r="B748" s="8"/>
      <c r="C748" s="8"/>
      <c r="D748" s="12" t="s">
        <v>217</v>
      </c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 t="s">
        <v>33</v>
      </c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8">
        <v>1</v>
      </c>
      <c r="AK748" s="8"/>
      <c r="AL748" s="8"/>
      <c r="AM748" s="8"/>
      <c r="AN748" s="8"/>
      <c r="AO748" s="8"/>
      <c r="AP748" s="8"/>
      <c r="AQ748" s="16">
        <v>26308</v>
      </c>
      <c r="AR748" s="16"/>
      <c r="AS748" s="16"/>
      <c r="AT748" s="16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</row>
    <row r="749" spans="1:72" ht="12" customHeight="1" outlineLevel="1">
      <c r="A749" s="9"/>
      <c r="B749" s="10"/>
      <c r="C749" s="11"/>
      <c r="D749" s="13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5"/>
      <c r="Y749" s="13"/>
      <c r="Z749" s="14"/>
      <c r="AA749" s="14"/>
      <c r="AB749" s="14"/>
      <c r="AC749" s="14"/>
      <c r="AD749" s="14"/>
      <c r="AE749" s="14"/>
      <c r="AF749" s="14"/>
      <c r="AG749" s="14"/>
      <c r="AH749" s="14"/>
      <c r="AI749" s="15"/>
      <c r="AJ749" s="9"/>
      <c r="AK749" s="10"/>
      <c r="AL749" s="10"/>
      <c r="AM749" s="10"/>
      <c r="AN749" s="10"/>
      <c r="AO749" s="10"/>
      <c r="AP749" s="11"/>
      <c r="AQ749" s="9"/>
      <c r="AR749" s="10"/>
      <c r="AS749" s="10"/>
      <c r="AT749" s="11"/>
      <c r="AU749" s="13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5"/>
    </row>
  </sheetData>
  <sheetProtection/>
  <mergeCells count="2231">
    <mergeCell ref="A744:C745"/>
    <mergeCell ref="D744:X745"/>
    <mergeCell ref="Y744:AI745"/>
    <mergeCell ref="AJ744:AP745"/>
    <mergeCell ref="AQ744:AT745"/>
    <mergeCell ref="AU744:BT745"/>
    <mergeCell ref="A746:C747"/>
    <mergeCell ref="D746:X747"/>
    <mergeCell ref="Y746:AI747"/>
    <mergeCell ref="AJ746:AP747"/>
    <mergeCell ref="AQ746:AT747"/>
    <mergeCell ref="AU746:BT747"/>
    <mergeCell ref="A748:C749"/>
    <mergeCell ref="D748:X749"/>
    <mergeCell ref="Y748:AI749"/>
    <mergeCell ref="AJ748:AP749"/>
    <mergeCell ref="AQ748:AT749"/>
    <mergeCell ref="AU748:BT749"/>
    <mergeCell ref="A738:C739"/>
    <mergeCell ref="D738:X739"/>
    <mergeCell ref="Y738:AI739"/>
    <mergeCell ref="AJ738:AP739"/>
    <mergeCell ref="AQ738:AT739"/>
    <mergeCell ref="AU738:BT739"/>
    <mergeCell ref="A740:C741"/>
    <mergeCell ref="D740:X741"/>
    <mergeCell ref="Y740:AI741"/>
    <mergeCell ref="AJ740:AP741"/>
    <mergeCell ref="AQ740:AT741"/>
    <mergeCell ref="AU740:BT741"/>
    <mergeCell ref="A742:C743"/>
    <mergeCell ref="D742:X743"/>
    <mergeCell ref="Y742:AI743"/>
    <mergeCell ref="AJ742:AP743"/>
    <mergeCell ref="AQ742:AT743"/>
    <mergeCell ref="AU742:BT743"/>
    <mergeCell ref="A732:C733"/>
    <mergeCell ref="D732:X733"/>
    <mergeCell ref="Y732:AI733"/>
    <mergeCell ref="AJ732:AP733"/>
    <mergeCell ref="AQ732:AT733"/>
    <mergeCell ref="AU732:BT733"/>
    <mergeCell ref="A734:C735"/>
    <mergeCell ref="D734:X735"/>
    <mergeCell ref="Y734:AI735"/>
    <mergeCell ref="AJ734:AP735"/>
    <mergeCell ref="AQ734:AT735"/>
    <mergeCell ref="AU734:BT735"/>
    <mergeCell ref="A736:C737"/>
    <mergeCell ref="D736:X737"/>
    <mergeCell ref="Y736:AI737"/>
    <mergeCell ref="AJ736:AP737"/>
    <mergeCell ref="AQ736:AT737"/>
    <mergeCell ref="AU736:BT737"/>
    <mergeCell ref="A726:C727"/>
    <mergeCell ref="D726:X727"/>
    <mergeCell ref="Y726:AI727"/>
    <mergeCell ref="AJ726:AP727"/>
    <mergeCell ref="AQ726:AT727"/>
    <mergeCell ref="AU726:BT727"/>
    <mergeCell ref="A728:C729"/>
    <mergeCell ref="D728:X729"/>
    <mergeCell ref="Y728:AI729"/>
    <mergeCell ref="AJ728:AP729"/>
    <mergeCell ref="AQ728:AT729"/>
    <mergeCell ref="AU728:BT729"/>
    <mergeCell ref="A730:C731"/>
    <mergeCell ref="D730:X731"/>
    <mergeCell ref="Y730:AI731"/>
    <mergeCell ref="AJ730:AP731"/>
    <mergeCell ref="AQ730:AT731"/>
    <mergeCell ref="AU730:BT731"/>
    <mergeCell ref="A720:C721"/>
    <mergeCell ref="D720:X721"/>
    <mergeCell ref="Y720:AI721"/>
    <mergeCell ref="AJ720:AP721"/>
    <mergeCell ref="AQ720:AT721"/>
    <mergeCell ref="AU720:BT721"/>
    <mergeCell ref="A722:C723"/>
    <mergeCell ref="D722:X723"/>
    <mergeCell ref="Y722:AI723"/>
    <mergeCell ref="AJ722:AP723"/>
    <mergeCell ref="AQ722:AT723"/>
    <mergeCell ref="AU722:BT723"/>
    <mergeCell ref="A724:C725"/>
    <mergeCell ref="D724:X725"/>
    <mergeCell ref="Y724:AI725"/>
    <mergeCell ref="AJ724:AP725"/>
    <mergeCell ref="AQ724:AT725"/>
    <mergeCell ref="AU724:BT725"/>
    <mergeCell ref="A714:C715"/>
    <mergeCell ref="D714:X715"/>
    <mergeCell ref="Y714:AI715"/>
    <mergeCell ref="AJ714:AP715"/>
    <mergeCell ref="AQ714:AT715"/>
    <mergeCell ref="AU714:BT715"/>
    <mergeCell ref="A716:C717"/>
    <mergeCell ref="D716:X717"/>
    <mergeCell ref="Y716:AI717"/>
    <mergeCell ref="AJ716:AP717"/>
    <mergeCell ref="AQ716:AT717"/>
    <mergeCell ref="AU716:BT717"/>
    <mergeCell ref="A718:C719"/>
    <mergeCell ref="D718:X719"/>
    <mergeCell ref="Y718:AI719"/>
    <mergeCell ref="AJ718:AP719"/>
    <mergeCell ref="AQ718:AT719"/>
    <mergeCell ref="AU718:BT719"/>
    <mergeCell ref="A708:C709"/>
    <mergeCell ref="D708:X709"/>
    <mergeCell ref="Y708:AI709"/>
    <mergeCell ref="AJ708:AP709"/>
    <mergeCell ref="AQ708:AT709"/>
    <mergeCell ref="AU708:BT709"/>
    <mergeCell ref="A710:C711"/>
    <mergeCell ref="D710:X711"/>
    <mergeCell ref="Y710:AI711"/>
    <mergeCell ref="AJ710:AP711"/>
    <mergeCell ref="AQ710:AT711"/>
    <mergeCell ref="AU710:BT711"/>
    <mergeCell ref="A712:C713"/>
    <mergeCell ref="D712:X713"/>
    <mergeCell ref="Y712:AI713"/>
    <mergeCell ref="AJ712:AP713"/>
    <mergeCell ref="AQ712:AT713"/>
    <mergeCell ref="AU712:BT713"/>
    <mergeCell ref="A702:C703"/>
    <mergeCell ref="D702:X703"/>
    <mergeCell ref="Y702:AI703"/>
    <mergeCell ref="AJ702:AP703"/>
    <mergeCell ref="AQ702:AT703"/>
    <mergeCell ref="AU702:BT703"/>
    <mergeCell ref="A704:C705"/>
    <mergeCell ref="D704:X705"/>
    <mergeCell ref="Y704:AI705"/>
    <mergeCell ref="AJ704:AP705"/>
    <mergeCell ref="AQ704:AT705"/>
    <mergeCell ref="AU704:BT705"/>
    <mergeCell ref="A706:C707"/>
    <mergeCell ref="D706:X707"/>
    <mergeCell ref="Y706:AI707"/>
    <mergeCell ref="AJ706:AP707"/>
    <mergeCell ref="AQ706:AT707"/>
    <mergeCell ref="AU706:BT707"/>
    <mergeCell ref="A696:C697"/>
    <mergeCell ref="D696:X697"/>
    <mergeCell ref="Y696:AI697"/>
    <mergeCell ref="AJ696:AP697"/>
    <mergeCell ref="AQ696:AT697"/>
    <mergeCell ref="AU696:BT697"/>
    <mergeCell ref="A698:C699"/>
    <mergeCell ref="D698:X699"/>
    <mergeCell ref="Y698:AI699"/>
    <mergeCell ref="AJ698:AP699"/>
    <mergeCell ref="AQ698:AT699"/>
    <mergeCell ref="AU698:BT699"/>
    <mergeCell ref="A700:C701"/>
    <mergeCell ref="D700:X701"/>
    <mergeCell ref="Y700:AI701"/>
    <mergeCell ref="AJ700:AP701"/>
    <mergeCell ref="AQ700:AT701"/>
    <mergeCell ref="AU700:BT701"/>
    <mergeCell ref="A690:C691"/>
    <mergeCell ref="D690:X691"/>
    <mergeCell ref="Y690:AI691"/>
    <mergeCell ref="AJ690:AP691"/>
    <mergeCell ref="AQ690:AT691"/>
    <mergeCell ref="AU690:BT691"/>
    <mergeCell ref="A692:C693"/>
    <mergeCell ref="D692:X693"/>
    <mergeCell ref="Y692:AI693"/>
    <mergeCell ref="AJ692:AP693"/>
    <mergeCell ref="AQ692:AT693"/>
    <mergeCell ref="AU692:BT693"/>
    <mergeCell ref="A694:C695"/>
    <mergeCell ref="D694:X695"/>
    <mergeCell ref="Y694:AI695"/>
    <mergeCell ref="AJ694:AP695"/>
    <mergeCell ref="AQ694:AT695"/>
    <mergeCell ref="AU694:BT695"/>
    <mergeCell ref="A684:C685"/>
    <mergeCell ref="D684:X685"/>
    <mergeCell ref="Y684:AI685"/>
    <mergeCell ref="AJ684:AP685"/>
    <mergeCell ref="AQ684:AT685"/>
    <mergeCell ref="AU684:BT685"/>
    <mergeCell ref="A686:C687"/>
    <mergeCell ref="D686:X687"/>
    <mergeCell ref="Y686:AI687"/>
    <mergeCell ref="AJ686:AP687"/>
    <mergeCell ref="AQ686:AT687"/>
    <mergeCell ref="AU686:BT687"/>
    <mergeCell ref="A688:C689"/>
    <mergeCell ref="D688:X689"/>
    <mergeCell ref="Y688:AI689"/>
    <mergeCell ref="AJ688:AP689"/>
    <mergeCell ref="AQ688:AT689"/>
    <mergeCell ref="AU688:BT689"/>
    <mergeCell ref="A678:C679"/>
    <mergeCell ref="D678:X679"/>
    <mergeCell ref="Y678:AI679"/>
    <mergeCell ref="AJ678:AP679"/>
    <mergeCell ref="AQ678:AT679"/>
    <mergeCell ref="AU678:BT679"/>
    <mergeCell ref="A680:C681"/>
    <mergeCell ref="D680:X681"/>
    <mergeCell ref="Y680:AI681"/>
    <mergeCell ref="AJ680:AP681"/>
    <mergeCell ref="AQ680:AT681"/>
    <mergeCell ref="AU680:BT681"/>
    <mergeCell ref="A682:C683"/>
    <mergeCell ref="D682:X683"/>
    <mergeCell ref="Y682:AI683"/>
    <mergeCell ref="AJ682:AP683"/>
    <mergeCell ref="AQ682:AT683"/>
    <mergeCell ref="AU682:BT683"/>
    <mergeCell ref="A672:C673"/>
    <mergeCell ref="D672:X673"/>
    <mergeCell ref="Y672:AI673"/>
    <mergeCell ref="AJ672:AP673"/>
    <mergeCell ref="AQ672:AT673"/>
    <mergeCell ref="AU672:BT673"/>
    <mergeCell ref="A674:C675"/>
    <mergeCell ref="D674:X675"/>
    <mergeCell ref="Y674:AI675"/>
    <mergeCell ref="AJ674:AP675"/>
    <mergeCell ref="AQ674:AT675"/>
    <mergeCell ref="AU674:BT675"/>
    <mergeCell ref="A676:C677"/>
    <mergeCell ref="D676:X677"/>
    <mergeCell ref="Y676:AI677"/>
    <mergeCell ref="AJ676:AP677"/>
    <mergeCell ref="AQ676:AT677"/>
    <mergeCell ref="AU676:BT677"/>
    <mergeCell ref="A666:C667"/>
    <mergeCell ref="D666:X667"/>
    <mergeCell ref="Y666:AI667"/>
    <mergeCell ref="AJ666:AP667"/>
    <mergeCell ref="AQ666:AT667"/>
    <mergeCell ref="AU666:BT667"/>
    <mergeCell ref="A668:C669"/>
    <mergeCell ref="D668:X669"/>
    <mergeCell ref="Y668:AI669"/>
    <mergeCell ref="AJ668:AP669"/>
    <mergeCell ref="AQ668:AT669"/>
    <mergeCell ref="AU668:BT669"/>
    <mergeCell ref="A670:C671"/>
    <mergeCell ref="D670:X671"/>
    <mergeCell ref="Y670:AI671"/>
    <mergeCell ref="AJ670:AP671"/>
    <mergeCell ref="AQ670:AT671"/>
    <mergeCell ref="AU670:BT671"/>
    <mergeCell ref="A660:C661"/>
    <mergeCell ref="D660:X661"/>
    <mergeCell ref="Y660:AI661"/>
    <mergeCell ref="AJ660:AP661"/>
    <mergeCell ref="AQ660:AT661"/>
    <mergeCell ref="AU660:BT661"/>
    <mergeCell ref="A662:C663"/>
    <mergeCell ref="D662:X663"/>
    <mergeCell ref="Y662:AI663"/>
    <mergeCell ref="AJ662:AP663"/>
    <mergeCell ref="AQ662:AT663"/>
    <mergeCell ref="AU662:BT663"/>
    <mergeCell ref="A664:C665"/>
    <mergeCell ref="D664:X665"/>
    <mergeCell ref="Y664:AI665"/>
    <mergeCell ref="AJ664:AP665"/>
    <mergeCell ref="AQ664:AT665"/>
    <mergeCell ref="AU664:BT665"/>
    <mergeCell ref="A654:C655"/>
    <mergeCell ref="D654:X655"/>
    <mergeCell ref="Y654:AI655"/>
    <mergeCell ref="AJ654:AP655"/>
    <mergeCell ref="AQ654:AT655"/>
    <mergeCell ref="AU654:BT655"/>
    <mergeCell ref="A656:C657"/>
    <mergeCell ref="D656:X657"/>
    <mergeCell ref="Y656:AI657"/>
    <mergeCell ref="AJ656:AP657"/>
    <mergeCell ref="AQ656:AT657"/>
    <mergeCell ref="AU656:BT657"/>
    <mergeCell ref="A658:C659"/>
    <mergeCell ref="D658:X659"/>
    <mergeCell ref="Y658:AI659"/>
    <mergeCell ref="AJ658:AP659"/>
    <mergeCell ref="AQ658:AT659"/>
    <mergeCell ref="AU658:BT659"/>
    <mergeCell ref="A648:C649"/>
    <mergeCell ref="D648:X649"/>
    <mergeCell ref="Y648:AI649"/>
    <mergeCell ref="AJ648:AP649"/>
    <mergeCell ref="AQ648:AT649"/>
    <mergeCell ref="AU648:BT649"/>
    <mergeCell ref="A650:C651"/>
    <mergeCell ref="D650:X651"/>
    <mergeCell ref="Y650:AI651"/>
    <mergeCell ref="AJ650:AP651"/>
    <mergeCell ref="AQ650:AT651"/>
    <mergeCell ref="AU650:BT651"/>
    <mergeCell ref="A652:C653"/>
    <mergeCell ref="D652:X653"/>
    <mergeCell ref="Y652:AI653"/>
    <mergeCell ref="AJ652:AP653"/>
    <mergeCell ref="AQ652:AT653"/>
    <mergeCell ref="AU652:BT653"/>
    <mergeCell ref="A642:C643"/>
    <mergeCell ref="D642:X643"/>
    <mergeCell ref="Y642:AI643"/>
    <mergeCell ref="AJ642:AP643"/>
    <mergeCell ref="AQ642:AT643"/>
    <mergeCell ref="AU642:BT643"/>
    <mergeCell ref="A644:C645"/>
    <mergeCell ref="D644:X645"/>
    <mergeCell ref="Y644:AI645"/>
    <mergeCell ref="AJ644:AP645"/>
    <mergeCell ref="AQ644:AT645"/>
    <mergeCell ref="AU644:BT645"/>
    <mergeCell ref="A646:C647"/>
    <mergeCell ref="D646:X647"/>
    <mergeCell ref="Y646:AI647"/>
    <mergeCell ref="AJ646:AP647"/>
    <mergeCell ref="AQ646:AT647"/>
    <mergeCell ref="AU646:BT647"/>
    <mergeCell ref="A636:C637"/>
    <mergeCell ref="D636:X637"/>
    <mergeCell ref="Y636:AI637"/>
    <mergeCell ref="AJ636:AP637"/>
    <mergeCell ref="AQ636:AT637"/>
    <mergeCell ref="AU636:BT637"/>
    <mergeCell ref="A638:C639"/>
    <mergeCell ref="D638:X639"/>
    <mergeCell ref="Y638:AI639"/>
    <mergeCell ref="AJ638:AP639"/>
    <mergeCell ref="AQ638:AT639"/>
    <mergeCell ref="AU638:BT639"/>
    <mergeCell ref="A640:C641"/>
    <mergeCell ref="D640:X641"/>
    <mergeCell ref="Y640:AI641"/>
    <mergeCell ref="AJ640:AP641"/>
    <mergeCell ref="AQ640:AT641"/>
    <mergeCell ref="AU640:BT641"/>
    <mergeCell ref="A630:C631"/>
    <mergeCell ref="D630:X631"/>
    <mergeCell ref="Y630:AI631"/>
    <mergeCell ref="AJ630:AP631"/>
    <mergeCell ref="AQ630:AT631"/>
    <mergeCell ref="AU630:BT631"/>
    <mergeCell ref="A632:C633"/>
    <mergeCell ref="D632:X633"/>
    <mergeCell ref="Y632:AI633"/>
    <mergeCell ref="AJ632:AP633"/>
    <mergeCell ref="AQ632:AT633"/>
    <mergeCell ref="AU632:BT633"/>
    <mergeCell ref="A634:C635"/>
    <mergeCell ref="D634:X635"/>
    <mergeCell ref="Y634:AI635"/>
    <mergeCell ref="AJ634:AP635"/>
    <mergeCell ref="AQ634:AT635"/>
    <mergeCell ref="AU634:BT635"/>
    <mergeCell ref="A624:C625"/>
    <mergeCell ref="D624:X625"/>
    <mergeCell ref="Y624:AI625"/>
    <mergeCell ref="AJ624:AP625"/>
    <mergeCell ref="AQ624:AT625"/>
    <mergeCell ref="AU624:BT625"/>
    <mergeCell ref="A626:C627"/>
    <mergeCell ref="D626:X627"/>
    <mergeCell ref="Y626:AI627"/>
    <mergeCell ref="AJ626:AP627"/>
    <mergeCell ref="AQ626:AT627"/>
    <mergeCell ref="AU626:BT627"/>
    <mergeCell ref="A628:C629"/>
    <mergeCell ref="D628:X629"/>
    <mergeCell ref="Y628:AI629"/>
    <mergeCell ref="AJ628:AP629"/>
    <mergeCell ref="AQ628:AT629"/>
    <mergeCell ref="AU628:BT629"/>
    <mergeCell ref="A618:C619"/>
    <mergeCell ref="D618:X619"/>
    <mergeCell ref="Y618:AI619"/>
    <mergeCell ref="AJ618:AP619"/>
    <mergeCell ref="AQ618:AT619"/>
    <mergeCell ref="AU618:BT619"/>
    <mergeCell ref="A620:C621"/>
    <mergeCell ref="D620:X621"/>
    <mergeCell ref="Y620:AI621"/>
    <mergeCell ref="AJ620:AP621"/>
    <mergeCell ref="AQ620:AT621"/>
    <mergeCell ref="AU620:BT621"/>
    <mergeCell ref="A622:C623"/>
    <mergeCell ref="D622:X623"/>
    <mergeCell ref="Y622:AI623"/>
    <mergeCell ref="AJ622:AP623"/>
    <mergeCell ref="AQ622:AT623"/>
    <mergeCell ref="AU622:BT623"/>
    <mergeCell ref="A612:C613"/>
    <mergeCell ref="D612:X613"/>
    <mergeCell ref="Y612:AI613"/>
    <mergeCell ref="AJ612:AP613"/>
    <mergeCell ref="AQ612:AT613"/>
    <mergeCell ref="AU612:BT613"/>
    <mergeCell ref="A614:C615"/>
    <mergeCell ref="D614:X615"/>
    <mergeCell ref="Y614:AI615"/>
    <mergeCell ref="AJ614:AP615"/>
    <mergeCell ref="AQ614:AT615"/>
    <mergeCell ref="AU614:BT615"/>
    <mergeCell ref="A616:C617"/>
    <mergeCell ref="D616:X617"/>
    <mergeCell ref="Y616:AI617"/>
    <mergeCell ref="AJ616:AP617"/>
    <mergeCell ref="AQ616:AT617"/>
    <mergeCell ref="AU616:BT617"/>
    <mergeCell ref="A606:C607"/>
    <mergeCell ref="D606:X607"/>
    <mergeCell ref="Y606:AI607"/>
    <mergeCell ref="AJ606:AP607"/>
    <mergeCell ref="AQ606:AT607"/>
    <mergeCell ref="AU606:BT607"/>
    <mergeCell ref="A608:C609"/>
    <mergeCell ref="D608:X609"/>
    <mergeCell ref="Y608:AI609"/>
    <mergeCell ref="AJ608:AP609"/>
    <mergeCell ref="AQ608:AT609"/>
    <mergeCell ref="AU608:BT609"/>
    <mergeCell ref="A610:C611"/>
    <mergeCell ref="D610:X611"/>
    <mergeCell ref="Y610:AI611"/>
    <mergeCell ref="AJ610:AP611"/>
    <mergeCell ref="AQ610:AT611"/>
    <mergeCell ref="AU610:BT611"/>
    <mergeCell ref="A600:C601"/>
    <mergeCell ref="D600:X601"/>
    <mergeCell ref="Y600:AI601"/>
    <mergeCell ref="AJ600:AP601"/>
    <mergeCell ref="AQ600:AT601"/>
    <mergeCell ref="AU600:BT601"/>
    <mergeCell ref="A602:C603"/>
    <mergeCell ref="D602:X603"/>
    <mergeCell ref="Y602:AI603"/>
    <mergeCell ref="AJ602:AP603"/>
    <mergeCell ref="AQ602:AT603"/>
    <mergeCell ref="AU602:BT603"/>
    <mergeCell ref="A604:C605"/>
    <mergeCell ref="D604:X605"/>
    <mergeCell ref="Y604:AI605"/>
    <mergeCell ref="AJ604:AP605"/>
    <mergeCell ref="AQ604:AT605"/>
    <mergeCell ref="AU604:BT605"/>
    <mergeCell ref="A594:C595"/>
    <mergeCell ref="D594:X595"/>
    <mergeCell ref="Y594:AI595"/>
    <mergeCell ref="AJ594:AP595"/>
    <mergeCell ref="AQ594:AT595"/>
    <mergeCell ref="AU594:BT595"/>
    <mergeCell ref="A596:C597"/>
    <mergeCell ref="D596:X597"/>
    <mergeCell ref="Y596:AI597"/>
    <mergeCell ref="AJ596:AP597"/>
    <mergeCell ref="AQ596:AT597"/>
    <mergeCell ref="AU596:BT597"/>
    <mergeCell ref="A598:C599"/>
    <mergeCell ref="D598:X599"/>
    <mergeCell ref="Y598:AI599"/>
    <mergeCell ref="AJ598:AP599"/>
    <mergeCell ref="AQ598:AT599"/>
    <mergeCell ref="AU598:BT599"/>
    <mergeCell ref="A588:C589"/>
    <mergeCell ref="D588:X589"/>
    <mergeCell ref="Y588:AI589"/>
    <mergeCell ref="AJ588:AP589"/>
    <mergeCell ref="AQ588:AT589"/>
    <mergeCell ref="AU588:BT589"/>
    <mergeCell ref="A590:C591"/>
    <mergeCell ref="D590:X591"/>
    <mergeCell ref="Y590:AI591"/>
    <mergeCell ref="AJ590:AP591"/>
    <mergeCell ref="AQ590:AT591"/>
    <mergeCell ref="AU590:BT591"/>
    <mergeCell ref="A592:C593"/>
    <mergeCell ref="D592:X593"/>
    <mergeCell ref="Y592:AI593"/>
    <mergeCell ref="AJ592:AP593"/>
    <mergeCell ref="AQ592:AT593"/>
    <mergeCell ref="AU592:BT593"/>
    <mergeCell ref="A582:C583"/>
    <mergeCell ref="D582:X583"/>
    <mergeCell ref="Y582:AI583"/>
    <mergeCell ref="AJ582:AP583"/>
    <mergeCell ref="AQ582:AT583"/>
    <mergeCell ref="AU582:BT583"/>
    <mergeCell ref="A584:C585"/>
    <mergeCell ref="D584:X585"/>
    <mergeCell ref="Y584:AI585"/>
    <mergeCell ref="AJ584:AP585"/>
    <mergeCell ref="AQ584:AT585"/>
    <mergeCell ref="AU584:BT585"/>
    <mergeCell ref="A586:C587"/>
    <mergeCell ref="D586:X587"/>
    <mergeCell ref="Y586:AI587"/>
    <mergeCell ref="AJ586:AP587"/>
    <mergeCell ref="AQ586:AT587"/>
    <mergeCell ref="AU586:BT587"/>
    <mergeCell ref="A576:C577"/>
    <mergeCell ref="D576:X577"/>
    <mergeCell ref="Y576:AI577"/>
    <mergeCell ref="AJ576:AP577"/>
    <mergeCell ref="AQ576:AT577"/>
    <mergeCell ref="AU576:BT577"/>
    <mergeCell ref="A578:C579"/>
    <mergeCell ref="D578:X579"/>
    <mergeCell ref="Y578:AI579"/>
    <mergeCell ref="AJ578:AP579"/>
    <mergeCell ref="AQ578:AT579"/>
    <mergeCell ref="AU578:BT579"/>
    <mergeCell ref="A580:C581"/>
    <mergeCell ref="D580:X581"/>
    <mergeCell ref="Y580:AI581"/>
    <mergeCell ref="AJ580:AP581"/>
    <mergeCell ref="AQ580:AT581"/>
    <mergeCell ref="AU580:BT581"/>
    <mergeCell ref="A570:C571"/>
    <mergeCell ref="D570:X571"/>
    <mergeCell ref="Y570:AI571"/>
    <mergeCell ref="AJ570:AP571"/>
    <mergeCell ref="AQ570:AT571"/>
    <mergeCell ref="AU570:BT571"/>
    <mergeCell ref="A572:C573"/>
    <mergeCell ref="D572:X573"/>
    <mergeCell ref="Y572:AI573"/>
    <mergeCell ref="AJ572:AP573"/>
    <mergeCell ref="AQ572:AT573"/>
    <mergeCell ref="AU572:BT573"/>
    <mergeCell ref="A574:C575"/>
    <mergeCell ref="D574:X575"/>
    <mergeCell ref="Y574:AI575"/>
    <mergeCell ref="AJ574:AP575"/>
    <mergeCell ref="AQ574:AT575"/>
    <mergeCell ref="AU574:BT575"/>
    <mergeCell ref="A564:C565"/>
    <mergeCell ref="D564:X565"/>
    <mergeCell ref="Y564:AI565"/>
    <mergeCell ref="AJ564:AP565"/>
    <mergeCell ref="AQ564:AT565"/>
    <mergeCell ref="AU564:BT565"/>
    <mergeCell ref="A566:C567"/>
    <mergeCell ref="D566:X567"/>
    <mergeCell ref="Y566:AI567"/>
    <mergeCell ref="AJ566:AP567"/>
    <mergeCell ref="AQ566:AT567"/>
    <mergeCell ref="AU566:BT567"/>
    <mergeCell ref="A568:C569"/>
    <mergeCell ref="D568:X569"/>
    <mergeCell ref="Y568:AI569"/>
    <mergeCell ref="AJ568:AP569"/>
    <mergeCell ref="AQ568:AT569"/>
    <mergeCell ref="AU568:BT569"/>
    <mergeCell ref="A558:C559"/>
    <mergeCell ref="D558:X559"/>
    <mergeCell ref="Y558:AI559"/>
    <mergeCell ref="AJ558:AP559"/>
    <mergeCell ref="AQ558:AT559"/>
    <mergeCell ref="AU558:BT559"/>
    <mergeCell ref="A560:C561"/>
    <mergeCell ref="D560:X561"/>
    <mergeCell ref="Y560:AI561"/>
    <mergeCell ref="AJ560:AP561"/>
    <mergeCell ref="AQ560:AT561"/>
    <mergeCell ref="AU560:BT561"/>
    <mergeCell ref="A562:C563"/>
    <mergeCell ref="D562:X563"/>
    <mergeCell ref="Y562:AI563"/>
    <mergeCell ref="AJ562:AP563"/>
    <mergeCell ref="AQ562:AT563"/>
    <mergeCell ref="AU562:BT563"/>
    <mergeCell ref="A552:C553"/>
    <mergeCell ref="D552:X553"/>
    <mergeCell ref="Y552:AI553"/>
    <mergeCell ref="AJ552:AP553"/>
    <mergeCell ref="AQ552:AT553"/>
    <mergeCell ref="AU552:BT553"/>
    <mergeCell ref="A554:C555"/>
    <mergeCell ref="D554:X555"/>
    <mergeCell ref="Y554:AI555"/>
    <mergeCell ref="AJ554:AP555"/>
    <mergeCell ref="AQ554:AT555"/>
    <mergeCell ref="AU554:BT555"/>
    <mergeCell ref="A556:C557"/>
    <mergeCell ref="D556:X557"/>
    <mergeCell ref="Y556:AI557"/>
    <mergeCell ref="AJ556:AP557"/>
    <mergeCell ref="AQ556:AT557"/>
    <mergeCell ref="AU556:BT557"/>
    <mergeCell ref="A546:C547"/>
    <mergeCell ref="D546:X547"/>
    <mergeCell ref="Y546:AI547"/>
    <mergeCell ref="AJ546:AP547"/>
    <mergeCell ref="AQ546:AT547"/>
    <mergeCell ref="AU546:BT547"/>
    <mergeCell ref="A548:C549"/>
    <mergeCell ref="D548:X549"/>
    <mergeCell ref="Y548:AI549"/>
    <mergeCell ref="AJ548:AP549"/>
    <mergeCell ref="AQ548:AT549"/>
    <mergeCell ref="AU548:BT549"/>
    <mergeCell ref="A550:C551"/>
    <mergeCell ref="D550:X551"/>
    <mergeCell ref="Y550:AI551"/>
    <mergeCell ref="AJ550:AP551"/>
    <mergeCell ref="AQ550:AT551"/>
    <mergeCell ref="AU550:BT551"/>
    <mergeCell ref="A540:C541"/>
    <mergeCell ref="D540:X541"/>
    <mergeCell ref="Y540:AI541"/>
    <mergeCell ref="AJ540:AP541"/>
    <mergeCell ref="AQ540:AT541"/>
    <mergeCell ref="AU540:BT541"/>
    <mergeCell ref="A542:C543"/>
    <mergeCell ref="D542:X543"/>
    <mergeCell ref="Y542:AI543"/>
    <mergeCell ref="AJ542:AP543"/>
    <mergeCell ref="AQ542:AT543"/>
    <mergeCell ref="AU542:BT543"/>
    <mergeCell ref="A544:C545"/>
    <mergeCell ref="D544:X545"/>
    <mergeCell ref="Y544:AI545"/>
    <mergeCell ref="AJ544:AP545"/>
    <mergeCell ref="AQ544:AT545"/>
    <mergeCell ref="AU544:BT545"/>
    <mergeCell ref="A534:C535"/>
    <mergeCell ref="D534:X535"/>
    <mergeCell ref="Y534:AI535"/>
    <mergeCell ref="AJ534:AP535"/>
    <mergeCell ref="AQ534:AT535"/>
    <mergeCell ref="AU534:BT535"/>
    <mergeCell ref="A536:C537"/>
    <mergeCell ref="D536:X537"/>
    <mergeCell ref="Y536:AI537"/>
    <mergeCell ref="AJ536:AP537"/>
    <mergeCell ref="AQ536:AT537"/>
    <mergeCell ref="AU536:BT537"/>
    <mergeCell ref="A538:C539"/>
    <mergeCell ref="D538:X539"/>
    <mergeCell ref="Y538:AI539"/>
    <mergeCell ref="AJ538:AP539"/>
    <mergeCell ref="AQ538:AT539"/>
    <mergeCell ref="AU538:BT539"/>
    <mergeCell ref="A528:C529"/>
    <mergeCell ref="D528:X529"/>
    <mergeCell ref="Y528:AI529"/>
    <mergeCell ref="AJ528:AP529"/>
    <mergeCell ref="AQ528:AT529"/>
    <mergeCell ref="AU528:BT529"/>
    <mergeCell ref="A530:C531"/>
    <mergeCell ref="D530:X531"/>
    <mergeCell ref="Y530:AI531"/>
    <mergeCell ref="AJ530:AP531"/>
    <mergeCell ref="AQ530:AT531"/>
    <mergeCell ref="AU530:BT531"/>
    <mergeCell ref="A532:C533"/>
    <mergeCell ref="D532:X533"/>
    <mergeCell ref="Y532:AI533"/>
    <mergeCell ref="AJ532:AP533"/>
    <mergeCell ref="AQ532:AT533"/>
    <mergeCell ref="AU532:BT533"/>
    <mergeCell ref="A522:C523"/>
    <mergeCell ref="D522:X523"/>
    <mergeCell ref="Y522:AI523"/>
    <mergeCell ref="AJ522:AP523"/>
    <mergeCell ref="AQ522:AT523"/>
    <mergeCell ref="AU522:BT523"/>
    <mergeCell ref="A524:C525"/>
    <mergeCell ref="D524:X525"/>
    <mergeCell ref="Y524:AI525"/>
    <mergeCell ref="AJ524:AP525"/>
    <mergeCell ref="AQ524:AT525"/>
    <mergeCell ref="AU524:BT525"/>
    <mergeCell ref="A526:C527"/>
    <mergeCell ref="D526:X527"/>
    <mergeCell ref="Y526:AI527"/>
    <mergeCell ref="AJ526:AP527"/>
    <mergeCell ref="AQ526:AT527"/>
    <mergeCell ref="AU526:BT527"/>
    <mergeCell ref="A516:C517"/>
    <mergeCell ref="D516:X517"/>
    <mergeCell ref="Y516:AI517"/>
    <mergeCell ref="AJ516:AP517"/>
    <mergeCell ref="AQ516:AT517"/>
    <mergeCell ref="AU516:BT517"/>
    <mergeCell ref="A518:C519"/>
    <mergeCell ref="D518:X519"/>
    <mergeCell ref="Y518:AI519"/>
    <mergeCell ref="AJ518:AP519"/>
    <mergeCell ref="AQ518:AT519"/>
    <mergeCell ref="AU518:BT519"/>
    <mergeCell ref="A520:C521"/>
    <mergeCell ref="D520:X521"/>
    <mergeCell ref="Y520:AI521"/>
    <mergeCell ref="AJ520:AP521"/>
    <mergeCell ref="AQ520:AT521"/>
    <mergeCell ref="AU520:BT521"/>
    <mergeCell ref="A510:C511"/>
    <mergeCell ref="D510:X511"/>
    <mergeCell ref="Y510:AI511"/>
    <mergeCell ref="AJ510:AP511"/>
    <mergeCell ref="AQ510:AT511"/>
    <mergeCell ref="AU510:BT511"/>
    <mergeCell ref="A512:C513"/>
    <mergeCell ref="D512:X513"/>
    <mergeCell ref="Y512:AI513"/>
    <mergeCell ref="AJ512:AP513"/>
    <mergeCell ref="AQ512:AT513"/>
    <mergeCell ref="AU512:BT513"/>
    <mergeCell ref="A514:C515"/>
    <mergeCell ref="D514:X515"/>
    <mergeCell ref="Y514:AI515"/>
    <mergeCell ref="AJ514:AP515"/>
    <mergeCell ref="AQ514:AT515"/>
    <mergeCell ref="AU514:BT515"/>
    <mergeCell ref="A504:C505"/>
    <mergeCell ref="D504:X505"/>
    <mergeCell ref="Y504:AI505"/>
    <mergeCell ref="AJ504:AP505"/>
    <mergeCell ref="AQ504:AT505"/>
    <mergeCell ref="AU504:BT505"/>
    <mergeCell ref="A506:C507"/>
    <mergeCell ref="D506:X507"/>
    <mergeCell ref="Y506:AI507"/>
    <mergeCell ref="AJ506:AP507"/>
    <mergeCell ref="AQ506:AT507"/>
    <mergeCell ref="AU506:BT507"/>
    <mergeCell ref="A508:C509"/>
    <mergeCell ref="D508:X509"/>
    <mergeCell ref="Y508:AI509"/>
    <mergeCell ref="AJ508:AP509"/>
    <mergeCell ref="AQ508:AT509"/>
    <mergeCell ref="AU508:BT509"/>
    <mergeCell ref="A498:C499"/>
    <mergeCell ref="D498:X499"/>
    <mergeCell ref="Y498:AI499"/>
    <mergeCell ref="AJ498:AP499"/>
    <mergeCell ref="AQ498:AT499"/>
    <mergeCell ref="AU498:BT499"/>
    <mergeCell ref="A500:C501"/>
    <mergeCell ref="D500:X501"/>
    <mergeCell ref="Y500:AI501"/>
    <mergeCell ref="AJ500:AP501"/>
    <mergeCell ref="AQ500:AT501"/>
    <mergeCell ref="AU500:BT501"/>
    <mergeCell ref="A502:C503"/>
    <mergeCell ref="D502:X503"/>
    <mergeCell ref="Y502:AI503"/>
    <mergeCell ref="AJ502:AP503"/>
    <mergeCell ref="AQ502:AT503"/>
    <mergeCell ref="AU502:BT503"/>
    <mergeCell ref="A492:C493"/>
    <mergeCell ref="D492:X493"/>
    <mergeCell ref="Y492:AI493"/>
    <mergeCell ref="AJ492:AP493"/>
    <mergeCell ref="AQ492:AT493"/>
    <mergeCell ref="AU492:BT493"/>
    <mergeCell ref="A494:C495"/>
    <mergeCell ref="D494:X495"/>
    <mergeCell ref="Y494:AI495"/>
    <mergeCell ref="AJ494:AP495"/>
    <mergeCell ref="AQ494:AT495"/>
    <mergeCell ref="AU494:BT495"/>
    <mergeCell ref="A496:C497"/>
    <mergeCell ref="D496:X497"/>
    <mergeCell ref="Y496:AI497"/>
    <mergeCell ref="AJ496:AP497"/>
    <mergeCell ref="AQ496:AT497"/>
    <mergeCell ref="AU496:BT497"/>
    <mergeCell ref="A486:C487"/>
    <mergeCell ref="D486:X487"/>
    <mergeCell ref="Y486:AI487"/>
    <mergeCell ref="AJ486:AP487"/>
    <mergeCell ref="AQ486:AT487"/>
    <mergeCell ref="AU486:BT487"/>
    <mergeCell ref="A488:C489"/>
    <mergeCell ref="D488:X489"/>
    <mergeCell ref="Y488:AI489"/>
    <mergeCell ref="AJ488:AP489"/>
    <mergeCell ref="AQ488:AT489"/>
    <mergeCell ref="AU488:BT489"/>
    <mergeCell ref="A490:C491"/>
    <mergeCell ref="D490:X491"/>
    <mergeCell ref="Y490:AI491"/>
    <mergeCell ref="AJ490:AP491"/>
    <mergeCell ref="AQ490:AT491"/>
    <mergeCell ref="AU490:BT491"/>
    <mergeCell ref="A480:C481"/>
    <mergeCell ref="D480:X481"/>
    <mergeCell ref="Y480:AI481"/>
    <mergeCell ref="AJ480:AP481"/>
    <mergeCell ref="AQ480:AT481"/>
    <mergeCell ref="AU480:BT481"/>
    <mergeCell ref="A482:C483"/>
    <mergeCell ref="D482:X483"/>
    <mergeCell ref="Y482:AI483"/>
    <mergeCell ref="AJ482:AP483"/>
    <mergeCell ref="AQ482:AT483"/>
    <mergeCell ref="AU482:BT483"/>
    <mergeCell ref="A484:C485"/>
    <mergeCell ref="D484:X485"/>
    <mergeCell ref="Y484:AI485"/>
    <mergeCell ref="AJ484:AP485"/>
    <mergeCell ref="AQ484:AT485"/>
    <mergeCell ref="AU484:BT485"/>
    <mergeCell ref="A474:C475"/>
    <mergeCell ref="D474:X475"/>
    <mergeCell ref="Y474:AI475"/>
    <mergeCell ref="AJ474:AP475"/>
    <mergeCell ref="AQ474:AT475"/>
    <mergeCell ref="AU474:BT475"/>
    <mergeCell ref="A476:C477"/>
    <mergeCell ref="D476:X477"/>
    <mergeCell ref="Y476:AI477"/>
    <mergeCell ref="AJ476:AP477"/>
    <mergeCell ref="AQ476:AT477"/>
    <mergeCell ref="AU476:BT477"/>
    <mergeCell ref="A478:C479"/>
    <mergeCell ref="D478:X479"/>
    <mergeCell ref="Y478:AI479"/>
    <mergeCell ref="AJ478:AP479"/>
    <mergeCell ref="AQ478:AT479"/>
    <mergeCell ref="AU478:BT479"/>
    <mergeCell ref="A468:C469"/>
    <mergeCell ref="D468:X469"/>
    <mergeCell ref="Y468:AI469"/>
    <mergeCell ref="AJ468:AP469"/>
    <mergeCell ref="AQ468:AT469"/>
    <mergeCell ref="AU468:BT469"/>
    <mergeCell ref="A470:C471"/>
    <mergeCell ref="D470:X471"/>
    <mergeCell ref="Y470:AI471"/>
    <mergeCell ref="AJ470:AP471"/>
    <mergeCell ref="AQ470:AT471"/>
    <mergeCell ref="AU470:BT471"/>
    <mergeCell ref="A472:C473"/>
    <mergeCell ref="D472:X473"/>
    <mergeCell ref="Y472:AI473"/>
    <mergeCell ref="AJ472:AP473"/>
    <mergeCell ref="AQ472:AT473"/>
    <mergeCell ref="AU472:BT473"/>
    <mergeCell ref="A462:C463"/>
    <mergeCell ref="D462:X463"/>
    <mergeCell ref="Y462:AI463"/>
    <mergeCell ref="AJ462:AP463"/>
    <mergeCell ref="AQ462:AT463"/>
    <mergeCell ref="AU462:BT463"/>
    <mergeCell ref="A464:C465"/>
    <mergeCell ref="D464:X465"/>
    <mergeCell ref="Y464:AI465"/>
    <mergeCell ref="AJ464:AP465"/>
    <mergeCell ref="AQ464:AT465"/>
    <mergeCell ref="AU464:BT465"/>
    <mergeCell ref="A466:C467"/>
    <mergeCell ref="D466:X467"/>
    <mergeCell ref="Y466:AI467"/>
    <mergeCell ref="AJ466:AP467"/>
    <mergeCell ref="AQ466:AT467"/>
    <mergeCell ref="AU466:BT467"/>
    <mergeCell ref="A456:C457"/>
    <mergeCell ref="D456:X457"/>
    <mergeCell ref="Y456:AI457"/>
    <mergeCell ref="AJ456:AP457"/>
    <mergeCell ref="AQ456:AT457"/>
    <mergeCell ref="AU456:BT457"/>
    <mergeCell ref="A458:C459"/>
    <mergeCell ref="D458:X459"/>
    <mergeCell ref="Y458:AI459"/>
    <mergeCell ref="AJ458:AP459"/>
    <mergeCell ref="AQ458:AT459"/>
    <mergeCell ref="AU458:BT459"/>
    <mergeCell ref="A460:C461"/>
    <mergeCell ref="D460:X461"/>
    <mergeCell ref="Y460:AI461"/>
    <mergeCell ref="AJ460:AP461"/>
    <mergeCell ref="AQ460:AT461"/>
    <mergeCell ref="AU460:BT461"/>
    <mergeCell ref="A450:C451"/>
    <mergeCell ref="D450:X451"/>
    <mergeCell ref="Y450:AI451"/>
    <mergeCell ref="AJ450:AP451"/>
    <mergeCell ref="AQ450:AT451"/>
    <mergeCell ref="AU450:BT451"/>
    <mergeCell ref="A452:C453"/>
    <mergeCell ref="D452:X453"/>
    <mergeCell ref="Y452:AI453"/>
    <mergeCell ref="AJ452:AP453"/>
    <mergeCell ref="AQ452:AT453"/>
    <mergeCell ref="AU452:BT453"/>
    <mergeCell ref="A454:C455"/>
    <mergeCell ref="D454:X455"/>
    <mergeCell ref="Y454:AI455"/>
    <mergeCell ref="AJ454:AP455"/>
    <mergeCell ref="AQ454:AT455"/>
    <mergeCell ref="AU454:BT455"/>
    <mergeCell ref="A444:C445"/>
    <mergeCell ref="D444:X445"/>
    <mergeCell ref="Y444:AI445"/>
    <mergeCell ref="AJ444:AP445"/>
    <mergeCell ref="AQ444:AT445"/>
    <mergeCell ref="AU444:BT445"/>
    <mergeCell ref="A446:C447"/>
    <mergeCell ref="D446:X447"/>
    <mergeCell ref="Y446:AI447"/>
    <mergeCell ref="AJ446:AP447"/>
    <mergeCell ref="AQ446:AT447"/>
    <mergeCell ref="AU446:BT447"/>
    <mergeCell ref="A448:C449"/>
    <mergeCell ref="D448:X449"/>
    <mergeCell ref="Y448:AI449"/>
    <mergeCell ref="AJ448:AP449"/>
    <mergeCell ref="AQ448:AT449"/>
    <mergeCell ref="AU448:BT449"/>
    <mergeCell ref="A438:C439"/>
    <mergeCell ref="D438:X439"/>
    <mergeCell ref="Y438:AI439"/>
    <mergeCell ref="AJ438:AP439"/>
    <mergeCell ref="AQ438:AT439"/>
    <mergeCell ref="AU438:BT439"/>
    <mergeCell ref="A440:C441"/>
    <mergeCell ref="D440:X441"/>
    <mergeCell ref="Y440:AI441"/>
    <mergeCell ref="AJ440:AP441"/>
    <mergeCell ref="AQ440:AT441"/>
    <mergeCell ref="AU440:BT441"/>
    <mergeCell ref="A442:C443"/>
    <mergeCell ref="D442:X443"/>
    <mergeCell ref="Y442:AI443"/>
    <mergeCell ref="AJ442:AP443"/>
    <mergeCell ref="AQ442:AT443"/>
    <mergeCell ref="AU442:BT443"/>
    <mergeCell ref="A432:C433"/>
    <mergeCell ref="D432:X433"/>
    <mergeCell ref="Y432:AI433"/>
    <mergeCell ref="AJ432:AP433"/>
    <mergeCell ref="AQ432:AT433"/>
    <mergeCell ref="AU432:BT433"/>
    <mergeCell ref="A434:C435"/>
    <mergeCell ref="D434:X435"/>
    <mergeCell ref="Y434:AI435"/>
    <mergeCell ref="AJ434:AP435"/>
    <mergeCell ref="AQ434:AT435"/>
    <mergeCell ref="AU434:BT435"/>
    <mergeCell ref="A436:C437"/>
    <mergeCell ref="D436:X437"/>
    <mergeCell ref="Y436:AI437"/>
    <mergeCell ref="AJ436:AP437"/>
    <mergeCell ref="AQ436:AT437"/>
    <mergeCell ref="AU436:BT437"/>
    <mergeCell ref="A426:C427"/>
    <mergeCell ref="D426:X427"/>
    <mergeCell ref="Y426:AI427"/>
    <mergeCell ref="AJ426:AP427"/>
    <mergeCell ref="AQ426:AT427"/>
    <mergeCell ref="AU426:BT427"/>
    <mergeCell ref="A428:C429"/>
    <mergeCell ref="D428:X429"/>
    <mergeCell ref="Y428:AI429"/>
    <mergeCell ref="AJ428:AP429"/>
    <mergeCell ref="AQ428:AT429"/>
    <mergeCell ref="AU428:BT429"/>
    <mergeCell ref="A430:C431"/>
    <mergeCell ref="D430:X431"/>
    <mergeCell ref="Y430:AI431"/>
    <mergeCell ref="AJ430:AP431"/>
    <mergeCell ref="AQ430:AT431"/>
    <mergeCell ref="AU430:BT431"/>
    <mergeCell ref="A420:C421"/>
    <mergeCell ref="D420:X421"/>
    <mergeCell ref="Y420:AI421"/>
    <mergeCell ref="AJ420:AP421"/>
    <mergeCell ref="AQ420:AT421"/>
    <mergeCell ref="AU420:BT421"/>
    <mergeCell ref="A422:C423"/>
    <mergeCell ref="D422:X423"/>
    <mergeCell ref="Y422:AI423"/>
    <mergeCell ref="AJ422:AP423"/>
    <mergeCell ref="AQ422:AT423"/>
    <mergeCell ref="AU422:BT423"/>
    <mergeCell ref="A424:C425"/>
    <mergeCell ref="D424:X425"/>
    <mergeCell ref="Y424:AI425"/>
    <mergeCell ref="AJ424:AP425"/>
    <mergeCell ref="AQ424:AT425"/>
    <mergeCell ref="AU424:BT425"/>
    <mergeCell ref="A414:C415"/>
    <mergeCell ref="D414:X415"/>
    <mergeCell ref="Y414:AI415"/>
    <mergeCell ref="AJ414:AP415"/>
    <mergeCell ref="AQ414:AT415"/>
    <mergeCell ref="AU414:BT415"/>
    <mergeCell ref="A416:C417"/>
    <mergeCell ref="D416:X417"/>
    <mergeCell ref="Y416:AI417"/>
    <mergeCell ref="AJ416:AP417"/>
    <mergeCell ref="AQ416:AT417"/>
    <mergeCell ref="AU416:BT417"/>
    <mergeCell ref="A418:C419"/>
    <mergeCell ref="D418:X419"/>
    <mergeCell ref="Y418:AI419"/>
    <mergeCell ref="AJ418:AP419"/>
    <mergeCell ref="AQ418:AT419"/>
    <mergeCell ref="AU418:BT419"/>
    <mergeCell ref="A408:C409"/>
    <mergeCell ref="D408:X409"/>
    <mergeCell ref="Y408:AI409"/>
    <mergeCell ref="AJ408:AP409"/>
    <mergeCell ref="AQ408:AT409"/>
    <mergeCell ref="AU408:BT409"/>
    <mergeCell ref="A410:C411"/>
    <mergeCell ref="D410:X411"/>
    <mergeCell ref="Y410:AI411"/>
    <mergeCell ref="AJ410:AP411"/>
    <mergeCell ref="AQ410:AT411"/>
    <mergeCell ref="AU410:BT411"/>
    <mergeCell ref="A412:C413"/>
    <mergeCell ref="D412:X413"/>
    <mergeCell ref="Y412:AI413"/>
    <mergeCell ref="AJ412:AP413"/>
    <mergeCell ref="AQ412:AT413"/>
    <mergeCell ref="AU412:BT413"/>
    <mergeCell ref="A402:C403"/>
    <mergeCell ref="D402:X403"/>
    <mergeCell ref="Y402:AI403"/>
    <mergeCell ref="AJ402:AP403"/>
    <mergeCell ref="AQ402:AT403"/>
    <mergeCell ref="AU402:BT403"/>
    <mergeCell ref="A404:C405"/>
    <mergeCell ref="D404:X405"/>
    <mergeCell ref="Y404:AI405"/>
    <mergeCell ref="AJ404:AP405"/>
    <mergeCell ref="AQ404:AT405"/>
    <mergeCell ref="AU404:BT405"/>
    <mergeCell ref="A406:C407"/>
    <mergeCell ref="D406:X407"/>
    <mergeCell ref="Y406:AI407"/>
    <mergeCell ref="AJ406:AP407"/>
    <mergeCell ref="AQ406:AT407"/>
    <mergeCell ref="AU406:BT407"/>
    <mergeCell ref="A396:C397"/>
    <mergeCell ref="D396:X397"/>
    <mergeCell ref="Y396:AI397"/>
    <mergeCell ref="AJ396:AP397"/>
    <mergeCell ref="AQ396:AT397"/>
    <mergeCell ref="AU396:BT397"/>
    <mergeCell ref="A398:C399"/>
    <mergeCell ref="D398:X399"/>
    <mergeCell ref="Y398:AI399"/>
    <mergeCell ref="AJ398:AP399"/>
    <mergeCell ref="AQ398:AT399"/>
    <mergeCell ref="AU398:BT399"/>
    <mergeCell ref="A400:C401"/>
    <mergeCell ref="D400:X401"/>
    <mergeCell ref="Y400:AI401"/>
    <mergeCell ref="AJ400:AP401"/>
    <mergeCell ref="AQ400:AT401"/>
    <mergeCell ref="AU400:BT401"/>
    <mergeCell ref="A390:C391"/>
    <mergeCell ref="D390:X391"/>
    <mergeCell ref="Y390:AI391"/>
    <mergeCell ref="AJ390:AP391"/>
    <mergeCell ref="AQ390:AT391"/>
    <mergeCell ref="AU390:BT391"/>
    <mergeCell ref="A392:C393"/>
    <mergeCell ref="D392:X393"/>
    <mergeCell ref="Y392:AI393"/>
    <mergeCell ref="AJ392:AP393"/>
    <mergeCell ref="AQ392:AT393"/>
    <mergeCell ref="AU392:BT393"/>
    <mergeCell ref="A394:C395"/>
    <mergeCell ref="D394:X395"/>
    <mergeCell ref="Y394:AI395"/>
    <mergeCell ref="AJ394:AP395"/>
    <mergeCell ref="AQ394:AT395"/>
    <mergeCell ref="AU394:BT395"/>
    <mergeCell ref="A384:C385"/>
    <mergeCell ref="D384:X385"/>
    <mergeCell ref="Y384:AI385"/>
    <mergeCell ref="AJ384:AP385"/>
    <mergeCell ref="AQ384:AT385"/>
    <mergeCell ref="AU384:BT385"/>
    <mergeCell ref="A386:C387"/>
    <mergeCell ref="D386:X387"/>
    <mergeCell ref="Y386:AI387"/>
    <mergeCell ref="AJ386:AP387"/>
    <mergeCell ref="AQ386:AT387"/>
    <mergeCell ref="AU386:BT387"/>
    <mergeCell ref="A388:C389"/>
    <mergeCell ref="D388:X389"/>
    <mergeCell ref="Y388:AI389"/>
    <mergeCell ref="AJ388:AP389"/>
    <mergeCell ref="AQ388:AT389"/>
    <mergeCell ref="AU388:BT389"/>
    <mergeCell ref="A378:C379"/>
    <mergeCell ref="D378:X379"/>
    <mergeCell ref="Y378:AI379"/>
    <mergeCell ref="AJ378:AP379"/>
    <mergeCell ref="AQ378:AT379"/>
    <mergeCell ref="AU378:BT379"/>
    <mergeCell ref="A380:C381"/>
    <mergeCell ref="D380:X381"/>
    <mergeCell ref="Y380:AI381"/>
    <mergeCell ref="AJ380:AP381"/>
    <mergeCell ref="AQ380:AT381"/>
    <mergeCell ref="AU380:BT381"/>
    <mergeCell ref="A382:C383"/>
    <mergeCell ref="D382:X383"/>
    <mergeCell ref="Y382:AI383"/>
    <mergeCell ref="AJ382:AP383"/>
    <mergeCell ref="AQ382:AT383"/>
    <mergeCell ref="AU382:BT383"/>
    <mergeCell ref="A372:C373"/>
    <mergeCell ref="D372:X373"/>
    <mergeCell ref="Y372:AI373"/>
    <mergeCell ref="AJ372:AP373"/>
    <mergeCell ref="AQ372:AT373"/>
    <mergeCell ref="AU372:BT373"/>
    <mergeCell ref="A374:C375"/>
    <mergeCell ref="D374:X375"/>
    <mergeCell ref="Y374:AI375"/>
    <mergeCell ref="AJ374:AP375"/>
    <mergeCell ref="AQ374:AT375"/>
    <mergeCell ref="AU374:BT375"/>
    <mergeCell ref="A376:C377"/>
    <mergeCell ref="D376:X377"/>
    <mergeCell ref="Y376:AI377"/>
    <mergeCell ref="AJ376:AP377"/>
    <mergeCell ref="AQ376:AT377"/>
    <mergeCell ref="AU376:BT377"/>
    <mergeCell ref="A368:C369"/>
    <mergeCell ref="D368:X369"/>
    <mergeCell ref="Y368:AI369"/>
    <mergeCell ref="AJ368:AP369"/>
    <mergeCell ref="AQ368:AT369"/>
    <mergeCell ref="AU368:BT369"/>
    <mergeCell ref="A370:C371"/>
    <mergeCell ref="D370:X371"/>
    <mergeCell ref="Y370:AI371"/>
    <mergeCell ref="AJ370:AP371"/>
    <mergeCell ref="AQ370:AT371"/>
    <mergeCell ref="AU370:BT371"/>
    <mergeCell ref="A366:C367"/>
    <mergeCell ref="D366:X367"/>
    <mergeCell ref="Y366:AI367"/>
    <mergeCell ref="AJ366:AP367"/>
    <mergeCell ref="AQ366:AT367"/>
    <mergeCell ref="AU366:BT367"/>
    <mergeCell ref="A364:C365"/>
    <mergeCell ref="D364:X365"/>
    <mergeCell ref="Y364:AI365"/>
    <mergeCell ref="AJ364:AP365"/>
    <mergeCell ref="AQ364:AT365"/>
    <mergeCell ref="AU364:BT365"/>
    <mergeCell ref="A362:C363"/>
    <mergeCell ref="D362:X363"/>
    <mergeCell ref="Y362:AI363"/>
    <mergeCell ref="AJ362:AP363"/>
    <mergeCell ref="AQ362:AT363"/>
    <mergeCell ref="AU362:BT363"/>
    <mergeCell ref="A360:C361"/>
    <mergeCell ref="D360:X361"/>
    <mergeCell ref="Y360:AI361"/>
    <mergeCell ref="AJ360:AP361"/>
    <mergeCell ref="AQ360:AT361"/>
    <mergeCell ref="AU360:BT361"/>
    <mergeCell ref="A358:C359"/>
    <mergeCell ref="D358:X359"/>
    <mergeCell ref="Y358:AI359"/>
    <mergeCell ref="AJ358:AP359"/>
    <mergeCell ref="AQ358:AT359"/>
    <mergeCell ref="AU358:BT359"/>
    <mergeCell ref="A356:C357"/>
    <mergeCell ref="D356:X357"/>
    <mergeCell ref="Y356:AI357"/>
    <mergeCell ref="AJ356:AP357"/>
    <mergeCell ref="AQ356:AT357"/>
    <mergeCell ref="AU356:BT357"/>
    <mergeCell ref="A354:C355"/>
    <mergeCell ref="D354:X355"/>
    <mergeCell ref="Y354:AI355"/>
    <mergeCell ref="AJ354:AP355"/>
    <mergeCell ref="AQ354:AT355"/>
    <mergeCell ref="AU354:BT355"/>
    <mergeCell ref="A352:C353"/>
    <mergeCell ref="D352:X353"/>
    <mergeCell ref="Y352:AI353"/>
    <mergeCell ref="AJ352:AP353"/>
    <mergeCell ref="AQ352:AT353"/>
    <mergeCell ref="AU352:BT353"/>
    <mergeCell ref="A350:C351"/>
    <mergeCell ref="D350:X351"/>
    <mergeCell ref="Y350:AI351"/>
    <mergeCell ref="AJ350:AP351"/>
    <mergeCell ref="AQ350:AT351"/>
    <mergeCell ref="AU350:BT351"/>
    <mergeCell ref="A348:C349"/>
    <mergeCell ref="D348:X349"/>
    <mergeCell ref="Y348:AI349"/>
    <mergeCell ref="AJ348:AP349"/>
    <mergeCell ref="AQ348:AT349"/>
    <mergeCell ref="AU348:BT349"/>
    <mergeCell ref="A346:C347"/>
    <mergeCell ref="D346:X347"/>
    <mergeCell ref="Y346:AI347"/>
    <mergeCell ref="AJ346:AP347"/>
    <mergeCell ref="AQ346:AT347"/>
    <mergeCell ref="AU346:BT347"/>
    <mergeCell ref="A344:C345"/>
    <mergeCell ref="D344:X345"/>
    <mergeCell ref="Y344:AI345"/>
    <mergeCell ref="AJ344:AP345"/>
    <mergeCell ref="AQ344:AT345"/>
    <mergeCell ref="AU344:BT345"/>
    <mergeCell ref="A342:C343"/>
    <mergeCell ref="D342:X343"/>
    <mergeCell ref="Y342:AI343"/>
    <mergeCell ref="AJ342:AP343"/>
    <mergeCell ref="AQ342:AT343"/>
    <mergeCell ref="AU342:BT343"/>
    <mergeCell ref="A340:C341"/>
    <mergeCell ref="D340:X341"/>
    <mergeCell ref="Y340:AI341"/>
    <mergeCell ref="AJ340:AP341"/>
    <mergeCell ref="AQ340:AT341"/>
    <mergeCell ref="AU340:BT341"/>
    <mergeCell ref="A338:C339"/>
    <mergeCell ref="D338:X339"/>
    <mergeCell ref="Y338:AI339"/>
    <mergeCell ref="AJ338:AP339"/>
    <mergeCell ref="AQ338:AT339"/>
    <mergeCell ref="AU338:BT339"/>
    <mergeCell ref="A336:C337"/>
    <mergeCell ref="D336:X337"/>
    <mergeCell ref="Y336:AI337"/>
    <mergeCell ref="AJ336:AP337"/>
    <mergeCell ref="AQ336:AT337"/>
    <mergeCell ref="AU336:BT337"/>
    <mergeCell ref="A334:C335"/>
    <mergeCell ref="D334:X335"/>
    <mergeCell ref="Y334:AI335"/>
    <mergeCell ref="AJ334:AP335"/>
    <mergeCell ref="AQ334:AT335"/>
    <mergeCell ref="AU334:BT335"/>
    <mergeCell ref="A332:C333"/>
    <mergeCell ref="D332:X333"/>
    <mergeCell ref="Y332:AI333"/>
    <mergeCell ref="AJ332:AP333"/>
    <mergeCell ref="AQ332:AT333"/>
    <mergeCell ref="AU332:BT333"/>
    <mergeCell ref="A330:C331"/>
    <mergeCell ref="D330:X331"/>
    <mergeCell ref="Y330:AI331"/>
    <mergeCell ref="AJ330:AP331"/>
    <mergeCell ref="AQ330:AT331"/>
    <mergeCell ref="AU330:BT331"/>
    <mergeCell ref="A328:C329"/>
    <mergeCell ref="D328:X329"/>
    <mergeCell ref="Y328:AI329"/>
    <mergeCell ref="AJ328:AP329"/>
    <mergeCell ref="AQ328:AT329"/>
    <mergeCell ref="AU328:BT329"/>
    <mergeCell ref="A326:C327"/>
    <mergeCell ref="D326:X327"/>
    <mergeCell ref="Y326:AI327"/>
    <mergeCell ref="AJ326:AP327"/>
    <mergeCell ref="AQ326:AT327"/>
    <mergeCell ref="AU326:BT327"/>
    <mergeCell ref="A324:C325"/>
    <mergeCell ref="D324:X325"/>
    <mergeCell ref="Y324:AI325"/>
    <mergeCell ref="AJ324:AP325"/>
    <mergeCell ref="AQ324:AT325"/>
    <mergeCell ref="AU324:BT325"/>
    <mergeCell ref="A322:C323"/>
    <mergeCell ref="D322:X323"/>
    <mergeCell ref="Y322:AI323"/>
    <mergeCell ref="AJ322:AP323"/>
    <mergeCell ref="AQ322:AT323"/>
    <mergeCell ref="AU322:BT323"/>
    <mergeCell ref="A320:C321"/>
    <mergeCell ref="D320:X321"/>
    <mergeCell ref="Y320:AI321"/>
    <mergeCell ref="AJ320:AP321"/>
    <mergeCell ref="AQ320:AT321"/>
    <mergeCell ref="AU320:BT321"/>
    <mergeCell ref="A318:C319"/>
    <mergeCell ref="D318:X319"/>
    <mergeCell ref="Y318:AI319"/>
    <mergeCell ref="AJ318:AP319"/>
    <mergeCell ref="AQ318:AT319"/>
    <mergeCell ref="AU318:BT319"/>
    <mergeCell ref="A316:C317"/>
    <mergeCell ref="D316:X317"/>
    <mergeCell ref="Y316:AI317"/>
    <mergeCell ref="AJ316:AP317"/>
    <mergeCell ref="AQ316:AT317"/>
    <mergeCell ref="AU316:BT317"/>
    <mergeCell ref="A314:C315"/>
    <mergeCell ref="D314:X315"/>
    <mergeCell ref="Y314:AI315"/>
    <mergeCell ref="AJ314:AP315"/>
    <mergeCell ref="AQ314:AT315"/>
    <mergeCell ref="AU314:BT315"/>
    <mergeCell ref="A312:C313"/>
    <mergeCell ref="D312:X313"/>
    <mergeCell ref="Y312:AI313"/>
    <mergeCell ref="AJ312:AP313"/>
    <mergeCell ref="AQ312:AT313"/>
    <mergeCell ref="AU312:BT313"/>
    <mergeCell ref="A310:C311"/>
    <mergeCell ref="D310:X311"/>
    <mergeCell ref="Y310:AI311"/>
    <mergeCell ref="AJ310:AP311"/>
    <mergeCell ref="AQ310:AT311"/>
    <mergeCell ref="AU310:BT311"/>
    <mergeCell ref="A308:C309"/>
    <mergeCell ref="D308:X309"/>
    <mergeCell ref="Y308:AI309"/>
    <mergeCell ref="AJ308:AP309"/>
    <mergeCell ref="AQ308:AT309"/>
    <mergeCell ref="AU308:BT309"/>
    <mergeCell ref="A306:C307"/>
    <mergeCell ref="D306:X307"/>
    <mergeCell ref="Y306:AI307"/>
    <mergeCell ref="AJ306:AP307"/>
    <mergeCell ref="AQ306:AT307"/>
    <mergeCell ref="AU306:BT307"/>
    <mergeCell ref="A304:C305"/>
    <mergeCell ref="D304:X305"/>
    <mergeCell ref="Y304:AI305"/>
    <mergeCell ref="AJ304:AP305"/>
    <mergeCell ref="AQ304:AT305"/>
    <mergeCell ref="AU304:BT305"/>
    <mergeCell ref="A302:C303"/>
    <mergeCell ref="D302:X303"/>
    <mergeCell ref="Y302:AI303"/>
    <mergeCell ref="AJ302:AP303"/>
    <mergeCell ref="AQ302:AT303"/>
    <mergeCell ref="AU302:BT303"/>
    <mergeCell ref="A300:C301"/>
    <mergeCell ref="D300:X301"/>
    <mergeCell ref="Y300:AI301"/>
    <mergeCell ref="AJ300:AP301"/>
    <mergeCell ref="AQ300:AT301"/>
    <mergeCell ref="AU300:BT301"/>
    <mergeCell ref="A298:C299"/>
    <mergeCell ref="D298:X299"/>
    <mergeCell ref="Y298:AI299"/>
    <mergeCell ref="AJ298:AP299"/>
    <mergeCell ref="AQ298:AT299"/>
    <mergeCell ref="AU298:BT299"/>
    <mergeCell ref="A296:C297"/>
    <mergeCell ref="D296:X297"/>
    <mergeCell ref="Y296:AI297"/>
    <mergeCell ref="AJ296:AP297"/>
    <mergeCell ref="AQ296:AT297"/>
    <mergeCell ref="AU296:BT297"/>
    <mergeCell ref="A294:C295"/>
    <mergeCell ref="D294:X295"/>
    <mergeCell ref="Y294:AI295"/>
    <mergeCell ref="AJ294:AP295"/>
    <mergeCell ref="AQ294:AT295"/>
    <mergeCell ref="AU294:BT295"/>
    <mergeCell ref="A292:C293"/>
    <mergeCell ref="D292:X293"/>
    <mergeCell ref="Y292:AI293"/>
    <mergeCell ref="AJ292:AP293"/>
    <mergeCell ref="AQ292:AT293"/>
    <mergeCell ref="AU292:BT293"/>
    <mergeCell ref="A290:C291"/>
    <mergeCell ref="D290:X291"/>
    <mergeCell ref="Y290:AI291"/>
    <mergeCell ref="AJ290:AP291"/>
    <mergeCell ref="AQ290:AT291"/>
    <mergeCell ref="AU290:BT291"/>
    <mergeCell ref="A288:C289"/>
    <mergeCell ref="D288:X289"/>
    <mergeCell ref="Y288:AI289"/>
    <mergeCell ref="AJ288:AP289"/>
    <mergeCell ref="AQ288:AT289"/>
    <mergeCell ref="AU288:BT289"/>
    <mergeCell ref="A286:C287"/>
    <mergeCell ref="D286:X287"/>
    <mergeCell ref="Y286:AI287"/>
    <mergeCell ref="AJ286:AP287"/>
    <mergeCell ref="AQ286:AT287"/>
    <mergeCell ref="AU286:BT287"/>
    <mergeCell ref="A284:C285"/>
    <mergeCell ref="D284:X285"/>
    <mergeCell ref="Y284:AI285"/>
    <mergeCell ref="AJ284:AP285"/>
    <mergeCell ref="AQ284:AT285"/>
    <mergeCell ref="AU284:BT285"/>
    <mergeCell ref="A282:C283"/>
    <mergeCell ref="D282:X283"/>
    <mergeCell ref="Y282:AI283"/>
    <mergeCell ref="AJ282:AP283"/>
    <mergeCell ref="AQ282:AT283"/>
    <mergeCell ref="AU282:BT283"/>
    <mergeCell ref="A280:C281"/>
    <mergeCell ref="D280:X281"/>
    <mergeCell ref="Y280:AI281"/>
    <mergeCell ref="AJ280:AP281"/>
    <mergeCell ref="AQ280:AT281"/>
    <mergeCell ref="AU280:BT281"/>
    <mergeCell ref="A278:C279"/>
    <mergeCell ref="D278:X279"/>
    <mergeCell ref="Y278:AI279"/>
    <mergeCell ref="AJ278:AP279"/>
    <mergeCell ref="AQ278:AT279"/>
    <mergeCell ref="AU278:BT279"/>
    <mergeCell ref="A276:C277"/>
    <mergeCell ref="D276:X277"/>
    <mergeCell ref="Y276:AI277"/>
    <mergeCell ref="AJ276:AP277"/>
    <mergeCell ref="AQ276:AT277"/>
    <mergeCell ref="AU276:BT277"/>
    <mergeCell ref="A274:C275"/>
    <mergeCell ref="D274:X275"/>
    <mergeCell ref="Y274:AI275"/>
    <mergeCell ref="AJ274:AP275"/>
    <mergeCell ref="AQ274:AT275"/>
    <mergeCell ref="AU274:BT275"/>
    <mergeCell ref="A272:C273"/>
    <mergeCell ref="D272:X273"/>
    <mergeCell ref="Y272:AI273"/>
    <mergeCell ref="AJ272:AP273"/>
    <mergeCell ref="AQ272:AT273"/>
    <mergeCell ref="AU272:BT273"/>
    <mergeCell ref="A270:C271"/>
    <mergeCell ref="D270:X271"/>
    <mergeCell ref="Y270:AI271"/>
    <mergeCell ref="AJ270:AP271"/>
    <mergeCell ref="AQ270:AT271"/>
    <mergeCell ref="AU270:BT271"/>
    <mergeCell ref="A268:C269"/>
    <mergeCell ref="D268:X269"/>
    <mergeCell ref="Y268:AI269"/>
    <mergeCell ref="AJ268:AP269"/>
    <mergeCell ref="AQ268:AT269"/>
    <mergeCell ref="AU268:BT269"/>
    <mergeCell ref="A266:C267"/>
    <mergeCell ref="D266:X267"/>
    <mergeCell ref="Y266:AI267"/>
    <mergeCell ref="AJ266:AP267"/>
    <mergeCell ref="AQ266:AT267"/>
    <mergeCell ref="AU266:BT267"/>
    <mergeCell ref="A264:C265"/>
    <mergeCell ref="D264:X265"/>
    <mergeCell ref="Y264:AI265"/>
    <mergeCell ref="AJ264:AP265"/>
    <mergeCell ref="AQ264:AT265"/>
    <mergeCell ref="AU264:BT265"/>
    <mergeCell ref="A262:C263"/>
    <mergeCell ref="D262:X263"/>
    <mergeCell ref="Y262:AI263"/>
    <mergeCell ref="AJ262:AP263"/>
    <mergeCell ref="AQ262:AT263"/>
    <mergeCell ref="AU262:BT263"/>
    <mergeCell ref="A260:C261"/>
    <mergeCell ref="D260:X261"/>
    <mergeCell ref="Y260:AI261"/>
    <mergeCell ref="AJ260:AP261"/>
    <mergeCell ref="AQ260:AT261"/>
    <mergeCell ref="AU260:BT261"/>
    <mergeCell ref="A258:C259"/>
    <mergeCell ref="D258:X259"/>
    <mergeCell ref="Y258:AI259"/>
    <mergeCell ref="AJ258:AP259"/>
    <mergeCell ref="AQ258:AT259"/>
    <mergeCell ref="AU258:BT259"/>
    <mergeCell ref="A256:C257"/>
    <mergeCell ref="D256:X257"/>
    <mergeCell ref="Y256:AI257"/>
    <mergeCell ref="AJ256:AP257"/>
    <mergeCell ref="AQ256:AT257"/>
    <mergeCell ref="AU256:BT257"/>
    <mergeCell ref="A254:C255"/>
    <mergeCell ref="D254:X255"/>
    <mergeCell ref="Y254:AI255"/>
    <mergeCell ref="AJ254:AP255"/>
    <mergeCell ref="AQ254:AT255"/>
    <mergeCell ref="AU254:BT255"/>
    <mergeCell ref="A252:C253"/>
    <mergeCell ref="D252:X253"/>
    <mergeCell ref="Y252:AI253"/>
    <mergeCell ref="AJ252:AP253"/>
    <mergeCell ref="AQ252:AT253"/>
    <mergeCell ref="AU252:BT253"/>
    <mergeCell ref="A250:C251"/>
    <mergeCell ref="D250:X251"/>
    <mergeCell ref="Y250:AI251"/>
    <mergeCell ref="AJ250:AP251"/>
    <mergeCell ref="AQ250:AT251"/>
    <mergeCell ref="AU250:BT251"/>
    <mergeCell ref="A248:C249"/>
    <mergeCell ref="D248:X249"/>
    <mergeCell ref="Y248:AI249"/>
    <mergeCell ref="AJ248:AP249"/>
    <mergeCell ref="AQ248:AT249"/>
    <mergeCell ref="AU248:BT249"/>
    <mergeCell ref="A246:C247"/>
    <mergeCell ref="D246:X247"/>
    <mergeCell ref="Y246:AI247"/>
    <mergeCell ref="AJ246:AP247"/>
    <mergeCell ref="AQ246:AT247"/>
    <mergeCell ref="AU246:BT247"/>
    <mergeCell ref="A244:C245"/>
    <mergeCell ref="D244:X245"/>
    <mergeCell ref="Y244:AI245"/>
    <mergeCell ref="AJ244:AP245"/>
    <mergeCell ref="AQ244:AT245"/>
    <mergeCell ref="AU244:BT245"/>
    <mergeCell ref="A242:C243"/>
    <mergeCell ref="D242:X243"/>
    <mergeCell ref="Y242:AI243"/>
    <mergeCell ref="AJ242:AP243"/>
    <mergeCell ref="AQ242:AT243"/>
    <mergeCell ref="AU242:BT243"/>
    <mergeCell ref="A240:C241"/>
    <mergeCell ref="D240:X241"/>
    <mergeCell ref="Y240:AI241"/>
    <mergeCell ref="AJ240:AP241"/>
    <mergeCell ref="AQ240:AT241"/>
    <mergeCell ref="AU240:BT241"/>
    <mergeCell ref="A238:C239"/>
    <mergeCell ref="D238:X239"/>
    <mergeCell ref="Y238:AI239"/>
    <mergeCell ref="AJ238:AP239"/>
    <mergeCell ref="AQ238:AT239"/>
    <mergeCell ref="AU238:BT239"/>
    <mergeCell ref="A236:C237"/>
    <mergeCell ref="D236:X237"/>
    <mergeCell ref="Y236:AI237"/>
    <mergeCell ref="AJ236:AP237"/>
    <mergeCell ref="AQ236:AT237"/>
    <mergeCell ref="AU236:BT237"/>
    <mergeCell ref="A234:C235"/>
    <mergeCell ref="D234:X235"/>
    <mergeCell ref="Y234:AI235"/>
    <mergeCell ref="AJ234:AP235"/>
    <mergeCell ref="AQ234:AT235"/>
    <mergeCell ref="AU234:BT235"/>
    <mergeCell ref="A232:C233"/>
    <mergeCell ref="D232:X233"/>
    <mergeCell ref="Y232:AI233"/>
    <mergeCell ref="AJ232:AP233"/>
    <mergeCell ref="AQ232:AT233"/>
    <mergeCell ref="AU232:BT233"/>
    <mergeCell ref="A230:C231"/>
    <mergeCell ref="D230:X231"/>
    <mergeCell ref="Y230:AI231"/>
    <mergeCell ref="AJ230:AP231"/>
    <mergeCell ref="AQ230:AT231"/>
    <mergeCell ref="AU230:BT231"/>
    <mergeCell ref="A228:C229"/>
    <mergeCell ref="D228:X229"/>
    <mergeCell ref="Y228:AI229"/>
    <mergeCell ref="AJ228:AP229"/>
    <mergeCell ref="AQ228:AT229"/>
    <mergeCell ref="AU228:BT229"/>
    <mergeCell ref="A226:C227"/>
    <mergeCell ref="D226:X227"/>
    <mergeCell ref="Y226:AI227"/>
    <mergeCell ref="AJ226:AP227"/>
    <mergeCell ref="AQ226:AT227"/>
    <mergeCell ref="AU226:BT227"/>
    <mergeCell ref="A224:C225"/>
    <mergeCell ref="D224:X225"/>
    <mergeCell ref="Y224:AI225"/>
    <mergeCell ref="AJ224:AP225"/>
    <mergeCell ref="AQ224:AT225"/>
    <mergeCell ref="AU224:BT225"/>
    <mergeCell ref="A222:C223"/>
    <mergeCell ref="D222:X223"/>
    <mergeCell ref="Y222:AI223"/>
    <mergeCell ref="AJ222:AP223"/>
    <mergeCell ref="AQ222:AT223"/>
    <mergeCell ref="AU222:BT223"/>
    <mergeCell ref="A220:C221"/>
    <mergeCell ref="D220:X221"/>
    <mergeCell ref="Y220:AI221"/>
    <mergeCell ref="AJ220:AP221"/>
    <mergeCell ref="AQ220:AT221"/>
    <mergeCell ref="AU220:BT221"/>
    <mergeCell ref="A218:C219"/>
    <mergeCell ref="D218:X219"/>
    <mergeCell ref="Y218:AI219"/>
    <mergeCell ref="AJ218:AP219"/>
    <mergeCell ref="AQ218:AT219"/>
    <mergeCell ref="AU218:BT219"/>
    <mergeCell ref="A216:C217"/>
    <mergeCell ref="D216:X217"/>
    <mergeCell ref="Y216:AI217"/>
    <mergeCell ref="AJ216:AP217"/>
    <mergeCell ref="AQ216:AT217"/>
    <mergeCell ref="AU216:BT217"/>
    <mergeCell ref="A214:C215"/>
    <mergeCell ref="D214:X215"/>
    <mergeCell ref="Y214:AI215"/>
    <mergeCell ref="AJ214:AP215"/>
    <mergeCell ref="AQ214:AT215"/>
    <mergeCell ref="AU214:BT215"/>
    <mergeCell ref="A212:C213"/>
    <mergeCell ref="D212:X213"/>
    <mergeCell ref="Y212:AI213"/>
    <mergeCell ref="AJ212:AP213"/>
    <mergeCell ref="AQ212:AT213"/>
    <mergeCell ref="AU212:BT213"/>
    <mergeCell ref="A210:C211"/>
    <mergeCell ref="D210:X211"/>
    <mergeCell ref="Y210:AI211"/>
    <mergeCell ref="AJ210:AP211"/>
    <mergeCell ref="AQ210:AT211"/>
    <mergeCell ref="AU210:BT211"/>
    <mergeCell ref="A208:C209"/>
    <mergeCell ref="D208:X209"/>
    <mergeCell ref="Y208:AI209"/>
    <mergeCell ref="AJ208:AP209"/>
    <mergeCell ref="AQ208:AT209"/>
    <mergeCell ref="AU208:BT209"/>
    <mergeCell ref="A206:C207"/>
    <mergeCell ref="D206:X207"/>
    <mergeCell ref="Y206:AI207"/>
    <mergeCell ref="AJ206:AP207"/>
    <mergeCell ref="AQ206:AT207"/>
    <mergeCell ref="AU206:BT207"/>
    <mergeCell ref="A204:C205"/>
    <mergeCell ref="D204:X205"/>
    <mergeCell ref="Y204:AI205"/>
    <mergeCell ref="AJ204:AP205"/>
    <mergeCell ref="AQ204:AT205"/>
    <mergeCell ref="AU204:BT205"/>
    <mergeCell ref="A202:C203"/>
    <mergeCell ref="D202:X203"/>
    <mergeCell ref="Y202:AI203"/>
    <mergeCell ref="AJ202:AP203"/>
    <mergeCell ref="AQ202:AT203"/>
    <mergeCell ref="AU202:BT203"/>
    <mergeCell ref="A200:C201"/>
    <mergeCell ref="D200:X201"/>
    <mergeCell ref="Y200:AI201"/>
    <mergeCell ref="AJ200:AP201"/>
    <mergeCell ref="AQ200:AT201"/>
    <mergeCell ref="AU200:BT201"/>
    <mergeCell ref="A198:C199"/>
    <mergeCell ref="D198:X199"/>
    <mergeCell ref="Y198:AI199"/>
    <mergeCell ref="AJ198:AP199"/>
    <mergeCell ref="AQ198:AT199"/>
    <mergeCell ref="AU198:BT199"/>
    <mergeCell ref="A196:C197"/>
    <mergeCell ref="D196:X197"/>
    <mergeCell ref="Y196:AI197"/>
    <mergeCell ref="AJ196:AP197"/>
    <mergeCell ref="AQ196:AT197"/>
    <mergeCell ref="AU196:BT197"/>
    <mergeCell ref="A194:C195"/>
    <mergeCell ref="D194:X195"/>
    <mergeCell ref="Y194:AI195"/>
    <mergeCell ref="AJ194:AP195"/>
    <mergeCell ref="AQ194:AT195"/>
    <mergeCell ref="AU194:BT195"/>
    <mergeCell ref="A192:C193"/>
    <mergeCell ref="D192:X193"/>
    <mergeCell ref="Y192:AI193"/>
    <mergeCell ref="AJ192:AP193"/>
    <mergeCell ref="AQ192:AT193"/>
    <mergeCell ref="AU192:BT193"/>
    <mergeCell ref="A190:C191"/>
    <mergeCell ref="D190:X191"/>
    <mergeCell ref="Y190:AI191"/>
    <mergeCell ref="AJ190:AP191"/>
    <mergeCell ref="AQ190:AT191"/>
    <mergeCell ref="AU190:BT191"/>
    <mergeCell ref="A188:C189"/>
    <mergeCell ref="D188:X189"/>
    <mergeCell ref="Y188:AI189"/>
    <mergeCell ref="AJ188:AP189"/>
    <mergeCell ref="AQ188:AT189"/>
    <mergeCell ref="AU188:BT189"/>
    <mergeCell ref="A186:C187"/>
    <mergeCell ref="D186:X187"/>
    <mergeCell ref="Y186:AI187"/>
    <mergeCell ref="AJ186:AP187"/>
    <mergeCell ref="AQ186:AT187"/>
    <mergeCell ref="AU186:BT187"/>
    <mergeCell ref="A184:C185"/>
    <mergeCell ref="D184:X185"/>
    <mergeCell ref="Y184:AI185"/>
    <mergeCell ref="AJ184:AP185"/>
    <mergeCell ref="AQ184:AT185"/>
    <mergeCell ref="AU184:BT185"/>
    <mergeCell ref="A182:C183"/>
    <mergeCell ref="D182:X183"/>
    <mergeCell ref="Y182:AI183"/>
    <mergeCell ref="AJ182:AP183"/>
    <mergeCell ref="AQ182:AT183"/>
    <mergeCell ref="AU182:BT183"/>
    <mergeCell ref="A180:C181"/>
    <mergeCell ref="D180:X181"/>
    <mergeCell ref="Y180:AI181"/>
    <mergeCell ref="AJ180:AP181"/>
    <mergeCell ref="AQ180:AT181"/>
    <mergeCell ref="AU180:BT181"/>
    <mergeCell ref="A178:C179"/>
    <mergeCell ref="D178:X179"/>
    <mergeCell ref="Y178:AI179"/>
    <mergeCell ref="AJ178:AP179"/>
    <mergeCell ref="AQ178:AT179"/>
    <mergeCell ref="AU178:BT179"/>
    <mergeCell ref="A176:C177"/>
    <mergeCell ref="D176:X177"/>
    <mergeCell ref="Y176:AI177"/>
    <mergeCell ref="AJ176:AP177"/>
    <mergeCell ref="AQ176:AT177"/>
    <mergeCell ref="AU176:BT177"/>
    <mergeCell ref="A174:C175"/>
    <mergeCell ref="D174:X175"/>
    <mergeCell ref="Y174:AI175"/>
    <mergeCell ref="AJ174:AP175"/>
    <mergeCell ref="AQ174:AT175"/>
    <mergeCell ref="AU174:BT175"/>
    <mergeCell ref="A172:C173"/>
    <mergeCell ref="D172:X173"/>
    <mergeCell ref="Y172:AI173"/>
    <mergeCell ref="AJ172:AP173"/>
    <mergeCell ref="AQ172:AT173"/>
    <mergeCell ref="AU172:BT173"/>
    <mergeCell ref="A170:C171"/>
    <mergeCell ref="D170:X171"/>
    <mergeCell ref="Y170:AI171"/>
    <mergeCell ref="AJ170:AP171"/>
    <mergeCell ref="AQ170:AT171"/>
    <mergeCell ref="AU170:BT171"/>
    <mergeCell ref="A168:C169"/>
    <mergeCell ref="D168:X169"/>
    <mergeCell ref="Y168:AI169"/>
    <mergeCell ref="AJ168:AP169"/>
    <mergeCell ref="AQ168:AT169"/>
    <mergeCell ref="AU168:BT169"/>
    <mergeCell ref="A166:C167"/>
    <mergeCell ref="D166:X167"/>
    <mergeCell ref="Y166:AI167"/>
    <mergeCell ref="AJ166:AP167"/>
    <mergeCell ref="AQ166:AT167"/>
    <mergeCell ref="AU166:BT167"/>
    <mergeCell ref="A164:C165"/>
    <mergeCell ref="D164:X165"/>
    <mergeCell ref="Y164:AI165"/>
    <mergeCell ref="AJ164:AP165"/>
    <mergeCell ref="AQ164:AT165"/>
    <mergeCell ref="AU164:BT165"/>
    <mergeCell ref="A162:C163"/>
    <mergeCell ref="D162:X163"/>
    <mergeCell ref="Y162:AI163"/>
    <mergeCell ref="AJ162:AP163"/>
    <mergeCell ref="AQ162:AT163"/>
    <mergeCell ref="AU162:BT163"/>
    <mergeCell ref="A160:C161"/>
    <mergeCell ref="D160:X161"/>
    <mergeCell ref="Y160:AI161"/>
    <mergeCell ref="AJ160:AP161"/>
    <mergeCell ref="AQ160:AT161"/>
    <mergeCell ref="AU160:BT161"/>
    <mergeCell ref="A158:C159"/>
    <mergeCell ref="D158:X159"/>
    <mergeCell ref="Y158:AI159"/>
    <mergeCell ref="AJ158:AP159"/>
    <mergeCell ref="AQ158:AT159"/>
    <mergeCell ref="AU158:BT159"/>
    <mergeCell ref="A156:C157"/>
    <mergeCell ref="D156:X157"/>
    <mergeCell ref="Y156:AI157"/>
    <mergeCell ref="AJ156:AP157"/>
    <mergeCell ref="AQ156:AT157"/>
    <mergeCell ref="AU156:BT157"/>
    <mergeCell ref="A154:C155"/>
    <mergeCell ref="D154:X155"/>
    <mergeCell ref="Y154:AI155"/>
    <mergeCell ref="AJ154:AP155"/>
    <mergeCell ref="AQ154:AT155"/>
    <mergeCell ref="AU154:BT155"/>
    <mergeCell ref="A152:C153"/>
    <mergeCell ref="D152:X153"/>
    <mergeCell ref="Y152:AI153"/>
    <mergeCell ref="AJ152:AP153"/>
    <mergeCell ref="AQ152:AT153"/>
    <mergeCell ref="AU152:BT153"/>
    <mergeCell ref="A150:C151"/>
    <mergeCell ref="D150:X151"/>
    <mergeCell ref="Y150:AI151"/>
    <mergeCell ref="AJ150:AP151"/>
    <mergeCell ref="AQ150:AT151"/>
    <mergeCell ref="AU150:BT151"/>
    <mergeCell ref="A148:C149"/>
    <mergeCell ref="D148:X149"/>
    <mergeCell ref="Y148:AI149"/>
    <mergeCell ref="AJ148:AP149"/>
    <mergeCell ref="AQ148:AT149"/>
    <mergeCell ref="AU148:BT149"/>
    <mergeCell ref="A146:C147"/>
    <mergeCell ref="D146:X147"/>
    <mergeCell ref="Y146:AI147"/>
    <mergeCell ref="AJ146:AP147"/>
    <mergeCell ref="AQ146:AT147"/>
    <mergeCell ref="AU146:BT147"/>
    <mergeCell ref="A144:C145"/>
    <mergeCell ref="D144:X145"/>
    <mergeCell ref="Y144:AI145"/>
    <mergeCell ref="AJ144:AP145"/>
    <mergeCell ref="AQ144:AT145"/>
    <mergeCell ref="AU144:BT145"/>
    <mergeCell ref="A142:C143"/>
    <mergeCell ref="D142:X143"/>
    <mergeCell ref="Y142:AI143"/>
    <mergeCell ref="AJ142:AP143"/>
    <mergeCell ref="AQ142:AT143"/>
    <mergeCell ref="AU142:BT143"/>
    <mergeCell ref="A140:C141"/>
    <mergeCell ref="D140:X141"/>
    <mergeCell ref="Y140:AI141"/>
    <mergeCell ref="AJ140:AP141"/>
    <mergeCell ref="AQ140:AT141"/>
    <mergeCell ref="AU140:BT141"/>
    <mergeCell ref="A138:C139"/>
    <mergeCell ref="D138:X139"/>
    <mergeCell ref="Y138:AI139"/>
    <mergeCell ref="AJ138:AP139"/>
    <mergeCell ref="AQ138:AT139"/>
    <mergeCell ref="AU138:BT139"/>
    <mergeCell ref="A136:C137"/>
    <mergeCell ref="D136:X137"/>
    <mergeCell ref="Y136:AI137"/>
    <mergeCell ref="AJ136:AP137"/>
    <mergeCell ref="AQ136:AT137"/>
    <mergeCell ref="AU136:BT137"/>
    <mergeCell ref="A134:C135"/>
    <mergeCell ref="D134:X135"/>
    <mergeCell ref="Y134:AI135"/>
    <mergeCell ref="AJ134:AP135"/>
    <mergeCell ref="AQ134:AT135"/>
    <mergeCell ref="AU134:BT135"/>
    <mergeCell ref="A132:C133"/>
    <mergeCell ref="D132:X133"/>
    <mergeCell ref="Y132:AI133"/>
    <mergeCell ref="AJ132:AP133"/>
    <mergeCell ref="AQ132:AT133"/>
    <mergeCell ref="AU132:BT133"/>
    <mergeCell ref="A130:C131"/>
    <mergeCell ref="D130:X131"/>
    <mergeCell ref="Y130:AI131"/>
    <mergeCell ref="AJ130:AP131"/>
    <mergeCell ref="AQ130:AT131"/>
    <mergeCell ref="AU130:BT131"/>
    <mergeCell ref="A128:C129"/>
    <mergeCell ref="D128:X129"/>
    <mergeCell ref="Y128:AI129"/>
    <mergeCell ref="AJ128:AP129"/>
    <mergeCell ref="AQ128:AT129"/>
    <mergeCell ref="AU128:BT129"/>
    <mergeCell ref="A126:C127"/>
    <mergeCell ref="D126:X127"/>
    <mergeCell ref="Y126:AI127"/>
    <mergeCell ref="AJ126:AP127"/>
    <mergeCell ref="AQ126:AT127"/>
    <mergeCell ref="AU126:BT127"/>
    <mergeCell ref="A124:C125"/>
    <mergeCell ref="D124:X125"/>
    <mergeCell ref="Y124:AI125"/>
    <mergeCell ref="AJ124:AP125"/>
    <mergeCell ref="AQ124:AT125"/>
    <mergeCell ref="AU124:BT125"/>
    <mergeCell ref="A122:C123"/>
    <mergeCell ref="D122:X123"/>
    <mergeCell ref="Y122:AI123"/>
    <mergeCell ref="AJ122:AP123"/>
    <mergeCell ref="AQ122:AT123"/>
    <mergeCell ref="AU122:BT123"/>
    <mergeCell ref="A120:C121"/>
    <mergeCell ref="D120:X121"/>
    <mergeCell ref="Y120:AI121"/>
    <mergeCell ref="AJ120:AP121"/>
    <mergeCell ref="AQ120:AT121"/>
    <mergeCell ref="AU120:BT121"/>
    <mergeCell ref="A118:C119"/>
    <mergeCell ref="D118:X119"/>
    <mergeCell ref="Y118:AI119"/>
    <mergeCell ref="AJ118:AP119"/>
    <mergeCell ref="AQ118:AT119"/>
    <mergeCell ref="AU118:BT119"/>
    <mergeCell ref="A116:C117"/>
    <mergeCell ref="D116:X117"/>
    <mergeCell ref="Y116:AI117"/>
    <mergeCell ref="AJ116:AP117"/>
    <mergeCell ref="AQ116:AT117"/>
    <mergeCell ref="AU116:BT117"/>
    <mergeCell ref="A114:C115"/>
    <mergeCell ref="D114:X115"/>
    <mergeCell ref="Y114:AI115"/>
    <mergeCell ref="AJ114:AP115"/>
    <mergeCell ref="AQ114:AT115"/>
    <mergeCell ref="AU114:BT115"/>
    <mergeCell ref="A112:C113"/>
    <mergeCell ref="D112:X113"/>
    <mergeCell ref="Y112:AI113"/>
    <mergeCell ref="AJ112:AP113"/>
    <mergeCell ref="AQ112:AT113"/>
    <mergeCell ref="AU112:BT113"/>
    <mergeCell ref="A110:C111"/>
    <mergeCell ref="D110:X111"/>
    <mergeCell ref="Y110:AI111"/>
    <mergeCell ref="AJ110:AP111"/>
    <mergeCell ref="AQ110:AT111"/>
    <mergeCell ref="AU110:BT111"/>
    <mergeCell ref="A108:C109"/>
    <mergeCell ref="D108:X109"/>
    <mergeCell ref="Y108:AI109"/>
    <mergeCell ref="AJ108:AP109"/>
    <mergeCell ref="AQ108:AT109"/>
    <mergeCell ref="AU108:BT109"/>
    <mergeCell ref="A106:C107"/>
    <mergeCell ref="D106:X107"/>
    <mergeCell ref="Y106:AI107"/>
    <mergeCell ref="AJ106:AP107"/>
    <mergeCell ref="AQ106:AT107"/>
    <mergeCell ref="AU106:BT107"/>
    <mergeCell ref="A104:C105"/>
    <mergeCell ref="D104:X105"/>
    <mergeCell ref="Y104:AI105"/>
    <mergeCell ref="AJ104:AP105"/>
    <mergeCell ref="AQ104:AT105"/>
    <mergeCell ref="AU104:BT105"/>
    <mergeCell ref="A102:C103"/>
    <mergeCell ref="D102:X103"/>
    <mergeCell ref="Y102:AI103"/>
    <mergeCell ref="AJ102:AP103"/>
    <mergeCell ref="AQ102:AT103"/>
    <mergeCell ref="AU102:BT103"/>
    <mergeCell ref="A100:C101"/>
    <mergeCell ref="D100:X101"/>
    <mergeCell ref="Y100:AI101"/>
    <mergeCell ref="AJ100:AP101"/>
    <mergeCell ref="AQ100:AT101"/>
    <mergeCell ref="AU100:BT101"/>
    <mergeCell ref="A98:C99"/>
    <mergeCell ref="D98:X99"/>
    <mergeCell ref="Y98:AI99"/>
    <mergeCell ref="AJ98:AP99"/>
    <mergeCell ref="AQ98:AT99"/>
    <mergeCell ref="AU98:BT99"/>
    <mergeCell ref="A96:C97"/>
    <mergeCell ref="D96:X97"/>
    <mergeCell ref="Y96:AI97"/>
    <mergeCell ref="AJ96:AP97"/>
    <mergeCell ref="AQ96:AT97"/>
    <mergeCell ref="AU96:BT97"/>
    <mergeCell ref="A94:C95"/>
    <mergeCell ref="D94:X95"/>
    <mergeCell ref="Y94:AI95"/>
    <mergeCell ref="AJ94:AP95"/>
    <mergeCell ref="AQ94:AT95"/>
    <mergeCell ref="AU94:BT95"/>
    <mergeCell ref="A92:C93"/>
    <mergeCell ref="D92:X93"/>
    <mergeCell ref="Y92:AI93"/>
    <mergeCell ref="AJ92:AP93"/>
    <mergeCell ref="AQ92:AT93"/>
    <mergeCell ref="AU92:BT93"/>
    <mergeCell ref="A90:C91"/>
    <mergeCell ref="D90:X91"/>
    <mergeCell ref="Y90:AI91"/>
    <mergeCell ref="AJ90:AP91"/>
    <mergeCell ref="AQ90:AT91"/>
    <mergeCell ref="AU90:BT91"/>
    <mergeCell ref="A88:C89"/>
    <mergeCell ref="D88:X89"/>
    <mergeCell ref="Y88:AI89"/>
    <mergeCell ref="AJ88:AP89"/>
    <mergeCell ref="AQ88:AT89"/>
    <mergeCell ref="AU88:BT89"/>
    <mergeCell ref="A86:C87"/>
    <mergeCell ref="D86:X87"/>
    <mergeCell ref="Y86:AI87"/>
    <mergeCell ref="AJ86:AP87"/>
    <mergeCell ref="AQ86:AT87"/>
    <mergeCell ref="AU86:BT87"/>
    <mergeCell ref="A84:C85"/>
    <mergeCell ref="D84:X85"/>
    <mergeCell ref="Y84:AI85"/>
    <mergeCell ref="AJ84:AP85"/>
    <mergeCell ref="AQ84:AT85"/>
    <mergeCell ref="AU84:BT85"/>
    <mergeCell ref="A82:C83"/>
    <mergeCell ref="D82:X83"/>
    <mergeCell ref="Y82:AI83"/>
    <mergeCell ref="AJ82:AP83"/>
    <mergeCell ref="AQ82:AT83"/>
    <mergeCell ref="AU82:BT83"/>
    <mergeCell ref="A80:C81"/>
    <mergeCell ref="D80:X81"/>
    <mergeCell ref="Y80:AI81"/>
    <mergeCell ref="AJ80:AP81"/>
    <mergeCell ref="AQ80:AT81"/>
    <mergeCell ref="AU80:BT81"/>
    <mergeCell ref="A78:C79"/>
    <mergeCell ref="D78:X79"/>
    <mergeCell ref="Y78:AI79"/>
    <mergeCell ref="AJ78:AP79"/>
    <mergeCell ref="AQ78:AT79"/>
    <mergeCell ref="AU78:BT79"/>
    <mergeCell ref="A76:C77"/>
    <mergeCell ref="D76:X77"/>
    <mergeCell ref="Y76:AI77"/>
    <mergeCell ref="AJ76:AP77"/>
    <mergeCell ref="AQ76:AT77"/>
    <mergeCell ref="AU76:BT77"/>
    <mergeCell ref="A74:C75"/>
    <mergeCell ref="D74:X75"/>
    <mergeCell ref="Y74:AI75"/>
    <mergeCell ref="AJ74:AP75"/>
    <mergeCell ref="AQ74:AT75"/>
    <mergeCell ref="AU74:BT75"/>
    <mergeCell ref="A72:C73"/>
    <mergeCell ref="D72:X73"/>
    <mergeCell ref="Y72:AI73"/>
    <mergeCell ref="AJ72:AP73"/>
    <mergeCell ref="AQ72:AT73"/>
    <mergeCell ref="AU72:BT73"/>
    <mergeCell ref="A70:C71"/>
    <mergeCell ref="D70:X71"/>
    <mergeCell ref="Y70:AI71"/>
    <mergeCell ref="AJ70:AP71"/>
    <mergeCell ref="AQ70:AT71"/>
    <mergeCell ref="AU70:BT71"/>
    <mergeCell ref="A68:C69"/>
    <mergeCell ref="D68:X69"/>
    <mergeCell ref="Y68:AI69"/>
    <mergeCell ref="AJ68:AP69"/>
    <mergeCell ref="AQ68:AT69"/>
    <mergeCell ref="AU68:BT69"/>
    <mergeCell ref="A66:C67"/>
    <mergeCell ref="D66:X67"/>
    <mergeCell ref="Y66:AI67"/>
    <mergeCell ref="AJ66:AP67"/>
    <mergeCell ref="AQ66:AT67"/>
    <mergeCell ref="AU66:BT67"/>
    <mergeCell ref="A64:C65"/>
    <mergeCell ref="D64:X65"/>
    <mergeCell ref="Y64:AI65"/>
    <mergeCell ref="AJ64:AP65"/>
    <mergeCell ref="AQ64:AT65"/>
    <mergeCell ref="AU64:BT65"/>
    <mergeCell ref="A62:C63"/>
    <mergeCell ref="D62:X63"/>
    <mergeCell ref="Y62:AI63"/>
    <mergeCell ref="AJ62:AP63"/>
    <mergeCell ref="AQ62:AT63"/>
    <mergeCell ref="AU62:BT63"/>
    <mergeCell ref="A60:C61"/>
    <mergeCell ref="D60:X61"/>
    <mergeCell ref="Y60:AI61"/>
    <mergeCell ref="AJ60:AP61"/>
    <mergeCell ref="AQ60:AT61"/>
    <mergeCell ref="AU60:BT61"/>
    <mergeCell ref="A58:C59"/>
    <mergeCell ref="D58:X59"/>
    <mergeCell ref="Y58:AI59"/>
    <mergeCell ref="AJ58:AP59"/>
    <mergeCell ref="AQ58:AT59"/>
    <mergeCell ref="AU58:BT59"/>
    <mergeCell ref="A56:C57"/>
    <mergeCell ref="D56:X57"/>
    <mergeCell ref="Y56:AI57"/>
    <mergeCell ref="AJ56:AP57"/>
    <mergeCell ref="AQ56:AT57"/>
    <mergeCell ref="AU56:BT57"/>
    <mergeCell ref="A54:C55"/>
    <mergeCell ref="D54:X55"/>
    <mergeCell ref="Y54:AI55"/>
    <mergeCell ref="AJ54:AP55"/>
    <mergeCell ref="AQ54:AT55"/>
    <mergeCell ref="AU54:BT55"/>
    <mergeCell ref="A52:C53"/>
    <mergeCell ref="D52:X53"/>
    <mergeCell ref="Y52:AI53"/>
    <mergeCell ref="AJ52:AP53"/>
    <mergeCell ref="AQ52:AT53"/>
    <mergeCell ref="AU52:BT53"/>
    <mergeCell ref="A50:C51"/>
    <mergeCell ref="D50:X51"/>
    <mergeCell ref="Y50:AI51"/>
    <mergeCell ref="AJ50:AP51"/>
    <mergeCell ref="AQ50:AT51"/>
    <mergeCell ref="AU50:BT51"/>
    <mergeCell ref="A48:C49"/>
    <mergeCell ref="D48:X49"/>
    <mergeCell ref="Y48:AI49"/>
    <mergeCell ref="AJ48:AP49"/>
    <mergeCell ref="AQ48:AT49"/>
    <mergeCell ref="AU48:BT49"/>
    <mergeCell ref="A46:C47"/>
    <mergeCell ref="D46:X47"/>
    <mergeCell ref="Y46:AI47"/>
    <mergeCell ref="AJ46:AP47"/>
    <mergeCell ref="AQ46:AT47"/>
    <mergeCell ref="AU46:BT47"/>
    <mergeCell ref="A44:C45"/>
    <mergeCell ref="D44:X45"/>
    <mergeCell ref="Y44:AI45"/>
    <mergeCell ref="AJ44:AP45"/>
    <mergeCell ref="AQ44:AT45"/>
    <mergeCell ref="AU44:BT45"/>
    <mergeCell ref="A42:C43"/>
    <mergeCell ref="D42:X43"/>
    <mergeCell ref="Y42:AI43"/>
    <mergeCell ref="AJ42:AP43"/>
    <mergeCell ref="AQ42:AT43"/>
    <mergeCell ref="AU42:BT43"/>
    <mergeCell ref="A40:C41"/>
    <mergeCell ref="D40:X41"/>
    <mergeCell ref="Y40:AI41"/>
    <mergeCell ref="AJ40:AP41"/>
    <mergeCell ref="AQ40:AT41"/>
    <mergeCell ref="AU40:BT41"/>
    <mergeCell ref="A38:C39"/>
    <mergeCell ref="D38:X39"/>
    <mergeCell ref="Y38:AI39"/>
    <mergeCell ref="AJ38:AP39"/>
    <mergeCell ref="AQ38:AT39"/>
    <mergeCell ref="AU38:BT39"/>
    <mergeCell ref="A36:C37"/>
    <mergeCell ref="D36:X37"/>
    <mergeCell ref="Y36:AI37"/>
    <mergeCell ref="AJ36:AP37"/>
    <mergeCell ref="AQ36:AT37"/>
    <mergeCell ref="AU36:BT37"/>
    <mergeCell ref="A34:C35"/>
    <mergeCell ref="D34:X35"/>
    <mergeCell ref="Y34:AI35"/>
    <mergeCell ref="AJ34:AP35"/>
    <mergeCell ref="AQ34:AT35"/>
    <mergeCell ref="AU34:BT35"/>
    <mergeCell ref="A32:C33"/>
    <mergeCell ref="D32:X33"/>
    <mergeCell ref="Y32:AI33"/>
    <mergeCell ref="AJ32:AP33"/>
    <mergeCell ref="AQ32:AT33"/>
    <mergeCell ref="AU32:BT33"/>
    <mergeCell ref="A30:C31"/>
    <mergeCell ref="D30:X31"/>
    <mergeCell ref="Y30:AI31"/>
    <mergeCell ref="AJ30:AP31"/>
    <mergeCell ref="AQ30:AT31"/>
    <mergeCell ref="AU30:BT31"/>
    <mergeCell ref="A28:C29"/>
    <mergeCell ref="D28:X29"/>
    <mergeCell ref="Y28:AI29"/>
    <mergeCell ref="AJ28:AP29"/>
    <mergeCell ref="AQ28:AT29"/>
    <mergeCell ref="AU28:BT29"/>
    <mergeCell ref="A26:C27"/>
    <mergeCell ref="D26:X27"/>
    <mergeCell ref="Y26:AI27"/>
    <mergeCell ref="AJ26:AP27"/>
    <mergeCell ref="AQ26:AT27"/>
    <mergeCell ref="AU26:BT27"/>
    <mergeCell ref="A24:C25"/>
    <mergeCell ref="D24:X25"/>
    <mergeCell ref="Y24:AI25"/>
    <mergeCell ref="AJ24:AP25"/>
    <mergeCell ref="AQ24:AT25"/>
    <mergeCell ref="AU24:BT25"/>
    <mergeCell ref="A22:C23"/>
    <mergeCell ref="D22:X23"/>
    <mergeCell ref="Y22:AI23"/>
    <mergeCell ref="AJ22:AP23"/>
    <mergeCell ref="AQ22:AT23"/>
    <mergeCell ref="AU22:BT23"/>
    <mergeCell ref="A20:C21"/>
    <mergeCell ref="D20:X21"/>
    <mergeCell ref="Y20:AI21"/>
    <mergeCell ref="AJ20:AP21"/>
    <mergeCell ref="AQ20:AT21"/>
    <mergeCell ref="AU20:BT21"/>
    <mergeCell ref="A18:C19"/>
    <mergeCell ref="D18:X19"/>
    <mergeCell ref="Y18:AI19"/>
    <mergeCell ref="AJ18:AP19"/>
    <mergeCell ref="AQ18:AT19"/>
    <mergeCell ref="AU18:BT19"/>
    <mergeCell ref="A16:C17"/>
    <mergeCell ref="D16:X17"/>
    <mergeCell ref="Y16:AI17"/>
    <mergeCell ref="AJ16:AP17"/>
    <mergeCell ref="AQ16:AT17"/>
    <mergeCell ref="AU16:BT17"/>
    <mergeCell ref="A14:C15"/>
    <mergeCell ref="D14:X15"/>
    <mergeCell ref="Y14:AI15"/>
    <mergeCell ref="AJ14:AP15"/>
    <mergeCell ref="AQ14:AT15"/>
    <mergeCell ref="AU14:BT15"/>
    <mergeCell ref="A12:C13"/>
    <mergeCell ref="D12:X13"/>
    <mergeCell ref="Y12:AI13"/>
    <mergeCell ref="AJ12:AP13"/>
    <mergeCell ref="AQ12:AT13"/>
    <mergeCell ref="AU12:BT13"/>
    <mergeCell ref="AU8:BT9"/>
    <mergeCell ref="A10:C11"/>
    <mergeCell ref="D10:X11"/>
    <mergeCell ref="Y10:AI11"/>
    <mergeCell ref="AJ10:AP11"/>
    <mergeCell ref="AQ10:AT11"/>
    <mergeCell ref="AU10:BT11"/>
    <mergeCell ref="A5:C7"/>
    <mergeCell ref="D5:AI7"/>
    <mergeCell ref="AJ5:AP7"/>
    <mergeCell ref="AQ5:AT7"/>
    <mergeCell ref="AU5:BT7"/>
    <mergeCell ref="A8:C9"/>
    <mergeCell ref="D8:X9"/>
    <mergeCell ref="Y8:AI9"/>
    <mergeCell ref="AJ8:AP9"/>
    <mergeCell ref="AQ8:AT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Мария А. Кулева</cp:lastModifiedBy>
  <cp:lastPrinted>2022-05-30T13:02:24Z</cp:lastPrinted>
  <dcterms:created xsi:type="dcterms:W3CDTF">2022-05-30T13:02:24Z</dcterms:created>
  <dcterms:modified xsi:type="dcterms:W3CDTF">2024-05-17T04:46:42Z</dcterms:modified>
  <cp:category/>
  <cp:version/>
  <cp:contentType/>
  <cp:contentStatus/>
  <cp:revision>1</cp:revision>
</cp:coreProperties>
</file>